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AshleyKoster\Downloads\"/>
    </mc:Choice>
  </mc:AlternateContent>
  <xr:revisionPtr revIDLastSave="0" documentId="8_{056EAAAE-2714-4A31-ACF1-6A0D549AC0DE}" xr6:coauthVersionLast="47" xr6:coauthVersionMax="47" xr10:uidLastSave="{00000000-0000-0000-0000-000000000000}"/>
  <bookViews>
    <workbookView xWindow="-28920" yWindow="-105" windowWidth="29040" windowHeight="15840" firstSheet="1" activeTab="1" xr2:uid="{00000000-000D-0000-FFFF-FFFF00000000}"/>
  </bookViews>
  <sheets>
    <sheet name="Read Me" sheetId="6" r:id="rId1"/>
    <sheet name="Data" sheetId="2" r:id="rId2"/>
    <sheet name="Visual" sheetId="5" r:id="rId3"/>
  </sheets>
  <definedNames>
    <definedName name="_xlnm.Print_Area" localSheetId="2">Visual!$E$3:$Z$29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2" l="1"/>
  <c r="A20" i="5"/>
  <c r="B20" i="5" s="1"/>
  <c r="C20" i="5" s="1"/>
  <c r="D20" i="5" s="1"/>
  <c r="A22" i="5" s="1"/>
  <c r="B22" i="5" s="1"/>
  <c r="C22" i="5" s="1"/>
  <c r="D22" i="5" s="1"/>
  <c r="A24" i="5" s="1"/>
  <c r="B24" i="5" s="1"/>
  <c r="C24" i="5" s="1"/>
  <c r="D24" i="5" s="1"/>
  <c r="A12" i="5"/>
  <c r="B12" i="5" s="1"/>
  <c r="C12" i="5" s="1"/>
  <c r="D12" i="5" s="1"/>
  <c r="A14" i="5" s="1"/>
  <c r="B14" i="5" s="1"/>
  <c r="C14" i="5" s="1"/>
  <c r="D14" i="5" s="1"/>
  <c r="A10" i="5"/>
  <c r="B10" i="5" s="1"/>
  <c r="C10" i="5" s="1"/>
  <c r="D10" i="5" s="1"/>
  <c r="J14" i="2"/>
  <c r="J13" i="2"/>
  <c r="J12" i="2"/>
  <c r="J11" i="2"/>
  <c r="J10" i="2"/>
  <c r="J9" i="2"/>
  <c r="J8" i="2"/>
  <c r="J7" i="2"/>
  <c r="J6" i="2"/>
  <c r="A33" i="2"/>
  <c r="A32" i="2"/>
  <c r="A31" i="2"/>
  <c r="A30" i="2"/>
  <c r="A29" i="2"/>
  <c r="A28" i="2"/>
  <c r="A27" i="2"/>
  <c r="A26" i="2"/>
  <c r="A25" i="2"/>
  <c r="A24" i="2"/>
  <c r="A23" i="2"/>
  <c r="A22" i="2"/>
  <c r="A21" i="2"/>
  <c r="A20" i="2"/>
  <c r="A19" i="2"/>
  <c r="A18" i="2"/>
  <c r="A17" i="2"/>
  <c r="A16" i="2"/>
  <c r="A15" i="2"/>
  <c r="A14" i="2"/>
  <c r="A13" i="2"/>
  <c r="A12" i="2"/>
  <c r="A11" i="2"/>
  <c r="A10" i="2"/>
  <c r="C10" i="2" s="1"/>
  <c r="A9" i="2"/>
  <c r="A8" i="2"/>
  <c r="A7" i="2"/>
  <c r="A6" i="2"/>
  <c r="J19" i="2"/>
  <c r="J20" i="2"/>
  <c r="J21" i="2"/>
  <c r="J22" i="2"/>
  <c r="J23" i="2"/>
  <c r="J24" i="2"/>
  <c r="J25" i="2"/>
  <c r="J26" i="2"/>
  <c r="J27" i="2"/>
  <c r="J28" i="2"/>
  <c r="J29" i="2"/>
  <c r="J30" i="2"/>
  <c r="J31" i="2"/>
  <c r="J32" i="2"/>
  <c r="J33" i="2"/>
  <c r="C6" i="2" l="1"/>
  <c r="C11" i="2"/>
  <c r="C12" i="2"/>
  <c r="C8" i="2"/>
  <c r="C9" i="2"/>
  <c r="C25" i="2"/>
  <c r="C20" i="2"/>
  <c r="C28" i="2"/>
  <c r="C19" i="2"/>
  <c r="C27" i="2"/>
  <c r="C14" i="2"/>
  <c r="C22" i="2"/>
  <c r="C30" i="2"/>
  <c r="C7" i="2"/>
  <c r="C15" i="2"/>
  <c r="C23" i="2"/>
  <c r="C31" i="2"/>
  <c r="C16" i="2"/>
  <c r="C24" i="2"/>
  <c r="C32" i="2"/>
  <c r="C17" i="2"/>
  <c r="C33" i="2"/>
  <c r="C18" i="2"/>
  <c r="C26" i="2"/>
  <c r="C13" i="2"/>
  <c r="C21" i="2"/>
  <c r="C29" i="2"/>
  <c r="B33" i="2" l="1"/>
  <c r="D33" i="2" s="1"/>
  <c r="B32" i="2"/>
  <c r="D32" i="2" s="1"/>
  <c r="B31" i="2"/>
  <c r="D31" i="2" s="1"/>
  <c r="B30" i="2"/>
  <c r="D30" i="2" s="1"/>
  <c r="B29" i="2"/>
  <c r="D29" i="2" s="1"/>
  <c r="B28" i="2"/>
  <c r="D28" i="2" s="1"/>
  <c r="B27" i="2"/>
  <c r="D27" i="2" s="1"/>
  <c r="B25" i="2"/>
  <c r="D25" i="2" s="1"/>
  <c r="B26" i="2"/>
  <c r="D26" i="2" s="1"/>
  <c r="B24" i="2"/>
  <c r="D24" i="2" s="1"/>
  <c r="B23" i="2"/>
  <c r="D23" i="2" s="1"/>
  <c r="B22" i="2"/>
  <c r="D22" i="2" s="1"/>
  <c r="B21" i="2"/>
  <c r="D21" i="2" s="1"/>
  <c r="B20" i="2"/>
  <c r="D20" i="2" s="1"/>
  <c r="B19" i="2"/>
  <c r="D19" i="2" s="1"/>
  <c r="B18" i="2"/>
  <c r="D18" i="2" s="1"/>
  <c r="B9" i="2"/>
  <c r="D9" i="2" s="1"/>
  <c r="B6" i="2"/>
  <c r="D6" i="2" s="1"/>
  <c r="B7" i="2"/>
  <c r="D7" i="2" s="1"/>
  <c r="B13" i="2"/>
  <c r="D13" i="2" s="1"/>
  <c r="B10" i="2"/>
  <c r="D10" i="2" s="1"/>
  <c r="B14" i="2"/>
  <c r="D14" i="2" s="1"/>
  <c r="B8" i="2"/>
  <c r="D8" i="2" s="1"/>
  <c r="B16" i="2"/>
  <c r="D16" i="2" s="1"/>
  <c r="B17" i="2"/>
  <c r="D17" i="2" s="1"/>
  <c r="B15" i="2"/>
  <c r="D15" i="2" s="1"/>
  <c r="B11" i="2"/>
  <c r="D11" i="2" s="1"/>
  <c r="B12" i="2"/>
  <c r="D12" i="2" s="1"/>
  <c r="L10" i="5" l="1"/>
  <c r="H14" i="5"/>
  <c r="H12" i="5"/>
  <c r="H10" i="5"/>
  <c r="H8" i="5"/>
  <c r="V20" i="5"/>
  <c r="L24" i="5"/>
  <c r="H20" i="5"/>
  <c r="R14" i="5"/>
  <c r="V8" i="5"/>
  <c r="X24" i="5"/>
  <c r="T20" i="5"/>
  <c r="J24" i="5"/>
  <c r="N18" i="5"/>
  <c r="X12" i="5"/>
  <c r="T8" i="5"/>
  <c r="J10" i="5"/>
  <c r="N22" i="5"/>
  <c r="X10" i="5"/>
  <c r="L8" i="5"/>
  <c r="V24" i="5"/>
  <c r="R20" i="5"/>
  <c r="H24" i="5"/>
  <c r="L18" i="5"/>
  <c r="R12" i="5"/>
  <c r="R8" i="5"/>
  <c r="N8" i="5"/>
  <c r="X18" i="5"/>
  <c r="J18" i="5"/>
  <c r="N14" i="5"/>
  <c r="T24" i="5"/>
  <c r="R24" i="5"/>
  <c r="V18" i="5"/>
  <c r="H22" i="5"/>
  <c r="H18" i="5"/>
  <c r="V10" i="5"/>
  <c r="L14" i="5"/>
  <c r="J8" i="5"/>
  <c r="X22" i="5"/>
  <c r="T18" i="5"/>
  <c r="N20" i="5"/>
  <c r="X14" i="5"/>
  <c r="T10" i="5"/>
  <c r="J14" i="5"/>
  <c r="R22" i="5"/>
  <c r="R18" i="5"/>
  <c r="L20" i="5"/>
  <c r="V14" i="5"/>
  <c r="R10" i="5"/>
  <c r="N12" i="5"/>
  <c r="X20" i="5"/>
  <c r="N24" i="5"/>
  <c r="J20" i="5"/>
  <c r="T14" i="5"/>
  <c r="X8" i="5"/>
  <c r="N10" i="5"/>
</calcChain>
</file>

<file path=xl/sharedStrings.xml><?xml version="1.0" encoding="utf-8"?>
<sst xmlns="http://schemas.openxmlformats.org/spreadsheetml/2006/main" count="148" uniqueCount="62">
  <si>
    <t>Impact - Effort Grid Decision Making Matrix</t>
  </si>
  <si>
    <t>Purpose</t>
  </si>
  <si>
    <t>An Impact/Effort Grid is another tool that teams can use to help them identify which Change Ideas to test first based on their anticipated impact on the quality issue, as well as the resources required to implement the change.  </t>
  </si>
  <si>
    <t>Instructions:</t>
  </si>
  <si>
    <t>1. Using the Data Tab, enter your change ideas in the List Change Ideas column. (Max 111 characters)</t>
  </si>
  <si>
    <t>2. Using the Drop-down options, rate the Impact and Effort for each change idea listed.</t>
  </si>
  <si>
    <t>3. Click the Visual Tab to see your Impact/Effort Grid.</t>
  </si>
  <si>
    <t>Considerations when determining the impact and effort of your Change Ideas:</t>
  </si>
  <si>
    <t>Are resources required to implement the change readily available? What types of resources and how much? </t>
  </si>
  <si>
    <t>Does this change align with your organization’s operational plan? </t>
  </si>
  <si>
    <t>What is the cost if your Change Idea fails to produce your desired outcome? </t>
  </si>
  <si>
    <t>Is this change a duplication of a previous initiative. In other words, is there an opportunity to build on existing work? </t>
  </si>
  <si>
    <t>Is there reason to believe this change would significantly impact your clients or tenants? </t>
  </si>
  <si>
    <t>How will the change impact your staff? </t>
  </si>
  <si>
    <t>Does this change pose a risk to the well-being of your clients or tenants? </t>
  </si>
  <si>
    <t>Does this change address a specific need expressed by clients, tenants, family members or staff? </t>
  </si>
  <si>
    <t>What is the organizational readiness of implementing this change? In other words, is there internal support to hardwire the change into your system if it succeeds…..and </t>
  </si>
  <si>
    <t>What is the level of urgency associated with implementing this change? </t>
  </si>
  <si>
    <t>Combined</t>
  </si>
  <si>
    <t>Count</t>
  </si>
  <si>
    <t>Quadrant</t>
  </si>
  <si>
    <t>Lookup</t>
  </si>
  <si>
    <t>List The Change Ideas</t>
  </si>
  <si>
    <t>Impact</t>
  </si>
  <si>
    <t>Effort</t>
  </si>
  <si>
    <t>Lookup Hide</t>
  </si>
  <si>
    <t>Change idea 1</t>
  </si>
  <si>
    <t>Select</t>
  </si>
  <si>
    <t>High</t>
  </si>
  <si>
    <t>Major Projects</t>
  </si>
  <si>
    <t>Change idea 2</t>
  </si>
  <si>
    <t>Moderate</t>
  </si>
  <si>
    <t>Quick Wins</t>
  </si>
  <si>
    <t>Change idea 3</t>
  </si>
  <si>
    <t>Low</t>
  </si>
  <si>
    <t>Change idea 4</t>
  </si>
  <si>
    <t>Change idea 5</t>
  </si>
  <si>
    <t>Schedule</t>
  </si>
  <si>
    <t>Change idea 6</t>
  </si>
  <si>
    <t>Change idea 7</t>
  </si>
  <si>
    <t>Rethink</t>
  </si>
  <si>
    <t>Change idea 8</t>
  </si>
  <si>
    <t>Change idea 9</t>
  </si>
  <si>
    <t>Change idea 10</t>
  </si>
  <si>
    <t>Change idea 11</t>
  </si>
  <si>
    <t>Change idea 12</t>
  </si>
  <si>
    <t>Change idea 13</t>
  </si>
  <si>
    <t>Change idea 14</t>
  </si>
  <si>
    <t>Change idea 15</t>
  </si>
  <si>
    <t>Change idea 16</t>
  </si>
  <si>
    <t>Change idea 17</t>
  </si>
  <si>
    <t>Change idea 18</t>
  </si>
  <si>
    <t>Change idea 19</t>
  </si>
  <si>
    <t>Change idea 20</t>
  </si>
  <si>
    <t>Change idea 21</t>
  </si>
  <si>
    <t>Change idea 22</t>
  </si>
  <si>
    <t>Change idea 23</t>
  </si>
  <si>
    <t>Change idea 24</t>
  </si>
  <si>
    <t>Change idea 25</t>
  </si>
  <si>
    <t>Change idea 26</t>
  </si>
  <si>
    <t>Change idea 27</t>
  </si>
  <si>
    <t>Change idea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</si>
</sst>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sz val="22"/>
      <color theme="1"/>
      <name val="Constantia"/>
      <family val="1"/>
    </font>
    <font>
      <b/>
      <sz val="16"/>
      <color theme="1"/>
      <name val="Calibri"/>
      <family val="2"/>
      <scheme val="minor"/>
    </font>
    <font>
      <sz val="9"/>
      <color theme="1"/>
      <name val="Tahoma"/>
      <family val="2"/>
    </font>
    <font>
      <b/>
      <sz val="11"/>
      <color theme="1"/>
      <name val="Footlight MT Light"/>
      <family val="1"/>
    </font>
    <font>
      <b/>
      <i/>
      <sz val="11"/>
      <color theme="1"/>
      <name val="Calibri"/>
      <family val="2"/>
      <scheme val="minor"/>
    </font>
    <font>
      <b/>
      <sz val="16"/>
      <color theme="1"/>
      <name val="Tahoma"/>
      <family val="2"/>
    </font>
    <font>
      <sz val="16"/>
      <color theme="1"/>
      <name val="Calibri"/>
      <family val="2"/>
      <scheme val="minor"/>
    </font>
    <font>
      <sz val="8"/>
      <name val="Calibri"/>
      <family val="2"/>
      <scheme val="minor"/>
    </font>
    <font>
      <b/>
      <sz val="11"/>
      <color theme="1"/>
      <name val="Calibri"/>
      <family val="2"/>
      <scheme val="minor"/>
    </font>
    <font>
      <sz val="11"/>
      <color rgb="FFFF0000"/>
      <name val="Calibri"/>
      <family val="2"/>
      <scheme val="minor"/>
    </font>
    <font>
      <b/>
      <sz val="26"/>
      <color theme="1"/>
      <name val="Calibri"/>
      <family val="2"/>
      <scheme val="minor"/>
    </font>
    <font>
      <sz val="11"/>
      <color rgb="FF000000"/>
      <name val="Calibri"/>
      <family val="2"/>
      <scheme val="minor"/>
    </font>
    <font>
      <sz val="11"/>
      <name val="Calibri"/>
      <family val="2"/>
    </font>
    <font>
      <sz val="10"/>
      <color rgb="FF000000"/>
      <name val="Calibri"/>
      <family val="2"/>
    </font>
    <font>
      <sz val="10"/>
      <name val="Arial"/>
      <family val="2"/>
    </font>
    <font>
      <sz val="12"/>
      <color rgb="FF000000"/>
      <name val="Calibri"/>
      <family val="2"/>
      <scheme val="minor"/>
    </font>
    <font>
      <b/>
      <sz val="18"/>
      <color rgb="FF00B1B0"/>
      <name val="Calibri"/>
      <family val="2"/>
      <scheme val="minor"/>
    </font>
    <font>
      <b/>
      <sz val="14"/>
      <color rgb="FF00B1B0"/>
      <name val="Calibri"/>
      <family val="2"/>
      <scheme val="minor"/>
    </font>
    <font>
      <sz val="11"/>
      <color rgb="FF00B1B0"/>
      <name val="Calibri"/>
      <family val="2"/>
      <scheme val="minor"/>
    </font>
    <font>
      <sz val="14"/>
      <color rgb="FF00B1B0"/>
      <name val="Calibri"/>
      <family val="2"/>
      <scheme val="minor"/>
    </font>
    <font>
      <b/>
      <sz val="22"/>
      <color theme="1"/>
      <name val="Constantia"/>
      <family val="1"/>
    </font>
    <font>
      <sz val="8"/>
      <color rgb="FF000000"/>
      <name val="Segoe UI"/>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B05"/>
        <bgColor indexed="64"/>
      </patternFill>
    </fill>
    <fill>
      <patternFill patternType="solid">
        <fgColor rgb="FFB2D235"/>
        <bgColor indexed="64"/>
      </patternFill>
    </fill>
    <fill>
      <patternFill patternType="solid">
        <fgColor rgb="FF00B1B0"/>
        <bgColor indexed="64"/>
      </patternFill>
    </fill>
    <fill>
      <patternFill patternType="solid">
        <fgColor theme="8" tint="-0.249977111117893"/>
        <bgColor theme="5" tint="0.79998168889431442"/>
      </patternFill>
    </fill>
    <fill>
      <patternFill patternType="solid">
        <fgColor rgb="FFFDB913"/>
        <bgColor indexed="64"/>
      </patternFill>
    </fill>
    <fill>
      <patternFill patternType="solid">
        <fgColor rgb="FFFFEA9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0" fillId="2" borderId="0" xfId="0" applyFill="1"/>
    <xf numFmtId="0" fontId="5" fillId="0" borderId="0" xfId="0" applyFont="1"/>
    <xf numFmtId="0" fontId="7" fillId="0" borderId="0" xfId="0" applyFont="1"/>
    <xf numFmtId="0" fontId="2" fillId="0" borderId="0" xfId="0" applyFont="1" applyAlignment="1">
      <alignment horizontal="center"/>
    </xf>
    <xf numFmtId="0" fontId="1" fillId="0" borderId="0" xfId="0" applyFont="1" applyAlignment="1">
      <alignment horizontal="center" vertical="center" wrapText="1"/>
    </xf>
    <xf numFmtId="0" fontId="0" fillId="3" borderId="0" xfId="0" applyFill="1"/>
    <xf numFmtId="0" fontId="10" fillId="0" borderId="1" xfId="0" applyFont="1" applyBorder="1"/>
    <xf numFmtId="0" fontId="7" fillId="3" borderId="0" xfId="0" applyFont="1" applyFill="1"/>
    <xf numFmtId="0" fontId="9" fillId="4" borderId="1" xfId="0" applyFont="1" applyFill="1" applyBorder="1" applyAlignment="1">
      <alignment horizontal="center"/>
    </xf>
    <xf numFmtId="0" fontId="0" fillId="3" borderId="1" xfId="0" applyFill="1" applyBorder="1"/>
    <xf numFmtId="0" fontId="4" fillId="5" borderId="1" xfId="0" applyFont="1" applyFill="1" applyBorder="1"/>
    <xf numFmtId="0" fontId="13" fillId="6" borderId="0" xfId="0" applyFont="1" applyFill="1" applyAlignment="1">
      <alignment horizontal="left" vertical="center" wrapText="1"/>
    </xf>
    <xf numFmtId="0" fontId="14" fillId="6" borderId="0" xfId="0" applyFont="1" applyFill="1" applyAlignment="1">
      <alignment horizontal="left" vertical="center" wrapText="1"/>
    </xf>
    <xf numFmtId="0" fontId="12" fillId="0" borderId="0" xfId="0" applyFont="1" applyAlignment="1">
      <alignment wrapText="1"/>
    </xf>
    <xf numFmtId="49" fontId="6" fillId="2" borderId="1" xfId="0" applyNumberFormat="1" applyFont="1" applyFill="1" applyBorder="1" applyAlignment="1" applyProtection="1">
      <alignment horizontal="center" vertical="center" wrapText="1"/>
      <protection locked="0"/>
    </xf>
    <xf numFmtId="0" fontId="2" fillId="0" borderId="1" xfId="0" applyFont="1" applyBorder="1" applyProtection="1">
      <protection locked="0"/>
    </xf>
    <xf numFmtId="49" fontId="3" fillId="2" borderId="1" xfId="0" applyNumberFormat="1" applyFont="1" applyFill="1" applyBorder="1" applyAlignment="1" applyProtection="1">
      <alignment vertical="center" wrapText="1"/>
      <protection locked="0"/>
    </xf>
    <xf numFmtId="0" fontId="18" fillId="0" borderId="0" xfId="0" applyFont="1" applyAlignment="1">
      <alignment horizontal="left" vertical="center"/>
    </xf>
    <xf numFmtId="0" fontId="19" fillId="0" borderId="0" xfId="0" applyFont="1"/>
    <xf numFmtId="0" fontId="20" fillId="0" borderId="0" xfId="0" applyFont="1"/>
    <xf numFmtId="0" fontId="4" fillId="7" borderId="1" xfId="0" applyFont="1" applyFill="1" applyBorder="1" applyProtection="1">
      <protection locked="0"/>
    </xf>
    <xf numFmtId="0" fontId="4" fillId="8" borderId="1" xfId="0" applyFont="1" applyFill="1" applyBorder="1"/>
    <xf numFmtId="0" fontId="4" fillId="7" borderId="1" xfId="0" applyFont="1" applyFill="1" applyBorder="1"/>
    <xf numFmtId="0" fontId="4" fillId="9" borderId="1" xfId="0" applyFont="1" applyFill="1" applyBorder="1"/>
    <xf numFmtId="0" fontId="4" fillId="10" borderId="1" xfId="0" applyFont="1" applyFill="1" applyBorder="1"/>
    <xf numFmtId="0" fontId="0" fillId="9" borderId="0" xfId="0" applyFill="1" applyAlignment="1">
      <alignment horizontal="left" vertical="top" wrapText="1"/>
    </xf>
    <xf numFmtId="0" fontId="0" fillId="0" borderId="0" xfId="0" applyAlignment="1">
      <alignment horizontal="left" vertical="top" wrapText="1"/>
    </xf>
    <xf numFmtId="0" fontId="0" fillId="8" borderId="2" xfId="0" applyFill="1" applyBorder="1"/>
    <xf numFmtId="0" fontId="0" fillId="8" borderId="3" xfId="0" applyFill="1" applyBorder="1"/>
    <xf numFmtId="0" fontId="0" fillId="8" borderId="4" xfId="0" applyFill="1" applyBorder="1"/>
    <xf numFmtId="0" fontId="0" fillId="8" borderId="5" xfId="0" applyFill="1" applyBorder="1"/>
    <xf numFmtId="0" fontId="0" fillId="8" borderId="0" xfId="0" applyFill="1" applyAlignment="1">
      <alignment horizontal="left" vertical="top" wrapText="1"/>
    </xf>
    <xf numFmtId="0" fontId="0" fillId="8" borderId="0" xfId="0" applyFill="1" applyAlignment="1">
      <alignment horizontal="left" wrapText="1"/>
    </xf>
    <xf numFmtId="0" fontId="0" fillId="8" borderId="6" xfId="0" applyFill="1" applyBorder="1" applyAlignment="1">
      <alignment wrapText="1"/>
    </xf>
    <xf numFmtId="0" fontId="0" fillId="8" borderId="0" xfId="0" applyFill="1" applyAlignment="1">
      <alignment wrapText="1"/>
    </xf>
    <xf numFmtId="0" fontId="0" fillId="11" borderId="3" xfId="0" applyFill="1" applyBorder="1"/>
    <xf numFmtId="0" fontId="0" fillId="11" borderId="4" xfId="0" applyFill="1" applyBorder="1"/>
    <xf numFmtId="0" fontId="0" fillId="11" borderId="0" xfId="0" applyFill="1" applyAlignment="1">
      <alignment wrapText="1"/>
    </xf>
    <xf numFmtId="0" fontId="0" fillId="11" borderId="1" xfId="0" applyFill="1" applyBorder="1" applyAlignment="1">
      <alignment horizontal="left" vertical="top" wrapText="1"/>
    </xf>
    <xf numFmtId="0" fontId="0" fillId="11" borderId="0" xfId="0" applyFill="1" applyAlignment="1">
      <alignment horizontal="left" vertical="top"/>
    </xf>
    <xf numFmtId="0" fontId="0" fillId="11" borderId="6" xfId="0" applyFill="1" applyBorder="1"/>
    <xf numFmtId="0" fontId="0" fillId="11" borderId="6" xfId="0" applyFill="1" applyBorder="1" applyAlignment="1">
      <alignment wrapText="1"/>
    </xf>
    <xf numFmtId="0" fontId="0" fillId="11" borderId="7" xfId="0" applyFill="1" applyBorder="1" applyAlignment="1">
      <alignment wrapText="1"/>
    </xf>
    <xf numFmtId="0" fontId="0" fillId="11" borderId="8" xfId="0" applyFill="1" applyBorder="1"/>
    <xf numFmtId="0" fontId="0" fillId="12" borderId="0" xfId="0" applyFill="1" applyAlignment="1">
      <alignment horizontal="left" vertical="top" wrapText="1"/>
    </xf>
    <xf numFmtId="0" fontId="0" fillId="12" borderId="1" xfId="0" applyFill="1" applyBorder="1" applyAlignment="1">
      <alignment horizontal="left" vertical="top" wrapText="1"/>
    </xf>
    <xf numFmtId="0" fontId="17" fillId="0" borderId="0" xfId="0" applyFont="1" applyAlignment="1">
      <alignment horizontal="center"/>
    </xf>
    <xf numFmtId="0" fontId="15" fillId="0" borderId="0" xfId="0" applyFont="1" applyAlignment="1">
      <alignment horizontal="left" vertical="center" wrapText="1"/>
    </xf>
    <xf numFmtId="0" fontId="18" fillId="0" borderId="0" xfId="0" applyFont="1" applyAlignment="1">
      <alignment horizontal="left" vertical="top" wrapText="1"/>
    </xf>
    <xf numFmtId="0" fontId="16" fillId="0" borderId="0" xfId="0" applyFont="1" applyAlignment="1">
      <alignment horizontal="left" wrapText="1"/>
    </xf>
    <xf numFmtId="0" fontId="16" fillId="0" borderId="0" xfId="0" applyFont="1" applyAlignment="1">
      <alignment horizontal="left" vertical="center" wrapText="1"/>
    </xf>
    <xf numFmtId="0" fontId="21" fillId="7" borderId="1" xfId="0" applyFont="1" applyFill="1" applyBorder="1" applyAlignment="1">
      <alignment horizontal="center" vertical="center"/>
    </xf>
    <xf numFmtId="0" fontId="11" fillId="8" borderId="0" xfId="0" applyFont="1" applyFill="1" applyAlignment="1">
      <alignment horizontal="center" vertical="center" wrapText="1"/>
    </xf>
    <xf numFmtId="0" fontId="11" fillId="11" borderId="0" xfId="0" applyFont="1" applyFill="1" applyAlignment="1">
      <alignment horizontal="center" vertical="center" wrapText="1"/>
    </xf>
    <xf numFmtId="0" fontId="11" fillId="9" borderId="0" xfId="0" applyFont="1" applyFill="1" applyAlignment="1">
      <alignment horizontal="center" vertical="center" wrapText="1"/>
    </xf>
    <xf numFmtId="0" fontId="11" fillId="12" borderId="0" xfId="0" applyFont="1" applyFill="1" applyAlignment="1">
      <alignment horizontal="center" vertical="center" wrapText="1"/>
    </xf>
  </cellXfs>
  <cellStyles count="1">
    <cellStyle name="Normal" xfId="0" builtinId="0"/>
  </cellStyles>
  <dxfs count="100">
    <dxf>
      <fill>
        <patternFill>
          <bgColor rgb="FFFFEA9F"/>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FEA9F"/>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FEA9F"/>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FEA9F"/>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FEA9F"/>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00B1B0"/>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FDB913"/>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ill>
        <patternFill>
          <bgColor rgb="FFB2D235"/>
        </patternFill>
      </fill>
      <border>
        <left style="thin">
          <color theme="1"/>
        </left>
        <right style="thin">
          <color theme="1"/>
        </right>
        <top style="thin">
          <color theme="1"/>
        </top>
        <bottom style="thin">
          <color theme="1"/>
        </bottom>
        <vertical/>
        <horizontal/>
      </border>
    </dxf>
    <dxf>
      <border>
        <left/>
        <right/>
        <top/>
        <bottom/>
        <vertical/>
        <horizontal/>
      </border>
    </dxf>
    <dxf>
      <font>
        <b/>
        <i val="0"/>
      </font>
      <fill>
        <patternFill>
          <bgColor rgb="FFFFEA9F"/>
        </patternFill>
      </fill>
    </dxf>
    <dxf>
      <font>
        <b/>
        <i val="0"/>
      </font>
      <fill>
        <patternFill>
          <bgColor rgb="FFFDB913"/>
        </patternFill>
      </fill>
    </dxf>
    <dxf>
      <font>
        <b/>
        <i val="0"/>
      </font>
      <fill>
        <patternFill>
          <bgColor rgb="FF00B1B0"/>
        </patternFill>
      </fill>
    </dxf>
    <dxf>
      <font>
        <b/>
        <i val="0"/>
      </font>
      <fill>
        <patternFill>
          <bgColor rgb="FFB2D235"/>
        </patternFill>
      </fill>
    </dxf>
    <dxf>
      <font>
        <b/>
        <i val="0"/>
      </font>
      <fill>
        <patternFill>
          <bgColor rgb="FFB2D235"/>
        </patternFill>
      </fill>
    </dxf>
    <dxf>
      <font>
        <b/>
        <i val="0"/>
      </font>
      <fill>
        <patternFill>
          <bgColor rgb="FFFDB913"/>
        </patternFill>
      </fill>
    </dxf>
    <dxf>
      <font>
        <b/>
        <i val="0"/>
      </font>
      <fill>
        <patternFill>
          <bgColor rgb="FF00B1B0"/>
        </patternFill>
      </fill>
    </dxf>
    <dxf>
      <fill>
        <patternFill patternType="solid">
          <bgColor rgb="FFFFEA9F"/>
        </patternFill>
      </fill>
    </dxf>
  </dxfs>
  <tableStyles count="1" defaultTableStyle="TableStyleMedium2" defaultPivotStyle="PivotStyleLight16">
    <tableStyle name="Invisible" pivot="0" table="0" count="0" xr9:uid="{24CABB35-4CFB-4ED4-B802-AF0DCEA2F80A}"/>
  </tableStyles>
  <colors>
    <mruColors>
      <color rgb="FFFFEA9F"/>
      <color rgb="FF00B1B0"/>
      <color rgb="FFFFCB05"/>
      <color rgb="FFFDB913"/>
      <color rgb="FFB2D235"/>
      <color rgb="FFFFCC00"/>
      <color rgb="FFCCFFFF"/>
      <color rgb="FF66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25400</xdr:colOff>
      <xdr:row>6</xdr:row>
      <xdr:rowOff>66173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2187575" cy="1152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45720</xdr:colOff>
      <xdr:row>5</xdr:row>
      <xdr:rowOff>45720</xdr:rowOff>
    </xdr:from>
    <xdr:to>
      <xdr:col>12</xdr:col>
      <xdr:colOff>533400</xdr:colOff>
      <xdr:row>6</xdr:row>
      <xdr:rowOff>7620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9326880" y="83058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45720</xdr:colOff>
      <xdr:row>6</xdr:row>
      <xdr:rowOff>53340</xdr:rowOff>
    </xdr:from>
    <xdr:to>
      <xdr:col>12</xdr:col>
      <xdr:colOff>533400</xdr:colOff>
      <xdr:row>7</xdr:row>
      <xdr:rowOff>15240</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9326880" y="102108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45720</xdr:colOff>
      <xdr:row>7</xdr:row>
      <xdr:rowOff>38100</xdr:rowOff>
    </xdr:from>
    <xdr:to>
      <xdr:col>12</xdr:col>
      <xdr:colOff>533400</xdr:colOff>
      <xdr:row>8</xdr:row>
      <xdr:rowOff>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9326880" y="118872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53340</xdr:colOff>
      <xdr:row>8</xdr:row>
      <xdr:rowOff>22860</xdr:rowOff>
    </xdr:from>
    <xdr:to>
      <xdr:col>12</xdr:col>
      <xdr:colOff>541020</xdr:colOff>
      <xdr:row>8</xdr:row>
      <xdr:rowOff>167640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9334500" y="135636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53340</xdr:colOff>
      <xdr:row>9</xdr:row>
      <xdr:rowOff>30480</xdr:rowOff>
    </xdr:from>
    <xdr:to>
      <xdr:col>12</xdr:col>
      <xdr:colOff>541020</xdr:colOff>
      <xdr:row>9</xdr:row>
      <xdr:rowOff>175260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9334500" y="154686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53340</xdr:colOff>
      <xdr:row>10</xdr:row>
      <xdr:rowOff>38100</xdr:rowOff>
    </xdr:from>
    <xdr:to>
      <xdr:col>12</xdr:col>
      <xdr:colOff>541020</xdr:colOff>
      <xdr:row>11</xdr:row>
      <xdr:rowOff>0</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9334500" y="173736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53340</xdr:colOff>
      <xdr:row>11</xdr:row>
      <xdr:rowOff>38100</xdr:rowOff>
    </xdr:from>
    <xdr:to>
      <xdr:col>12</xdr:col>
      <xdr:colOff>541020</xdr:colOff>
      <xdr:row>12</xdr:row>
      <xdr:rowOff>0</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9334500" y="192024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60960</xdr:colOff>
      <xdr:row>12</xdr:row>
      <xdr:rowOff>38100</xdr:rowOff>
    </xdr:from>
    <xdr:to>
      <xdr:col>12</xdr:col>
      <xdr:colOff>548640</xdr:colOff>
      <xdr:row>13</xdr:row>
      <xdr:rowOff>0</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9342120" y="210312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60960</xdr:colOff>
      <xdr:row>13</xdr:row>
      <xdr:rowOff>22860</xdr:rowOff>
    </xdr:from>
    <xdr:to>
      <xdr:col>12</xdr:col>
      <xdr:colOff>548640</xdr:colOff>
      <xdr:row>13</xdr:row>
      <xdr:rowOff>167640</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9342120" y="2270760"/>
          <a:ext cx="487680" cy="1447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0</xdr:colOff>
      <xdr:row>0</xdr:row>
      <xdr:rowOff>22860</xdr:rowOff>
    </xdr:from>
    <xdr:to>
      <xdr:col>5</xdr:col>
      <xdr:colOff>2169366</xdr:colOff>
      <xdr:row>3</xdr:row>
      <xdr:rowOff>209550</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2860"/>
          <a:ext cx="2169366" cy="739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417951</xdr:colOff>
      <xdr:row>0</xdr:row>
      <xdr:rowOff>162588</xdr:rowOff>
    </xdr:from>
    <xdr:to>
      <xdr:col>7</xdr:col>
      <xdr:colOff>1124688</xdr:colOff>
      <xdr:row>4</xdr:row>
      <xdr:rowOff>138991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951" y="162588"/>
          <a:ext cx="1556050" cy="706653"/>
        </a:xfrm>
        <a:prstGeom prst="rect">
          <a:avLst/>
        </a:prstGeom>
      </xdr:spPr>
    </xdr:pic>
    <xdr:clientData/>
  </xdr:twoCellAnchor>
  <xdr:twoCellAnchor>
    <xdr:from>
      <xdr:col>4</xdr:col>
      <xdr:colOff>463550</xdr:colOff>
      <xdr:row>6</xdr:row>
      <xdr:rowOff>31750</xdr:rowOff>
    </xdr:from>
    <xdr:to>
      <xdr:col>4</xdr:col>
      <xdr:colOff>478790</xdr:colOff>
      <xdr:row>26</xdr:row>
      <xdr:rowOff>35560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flipV="1">
          <a:off x="1073150" y="1136650"/>
          <a:ext cx="15240" cy="4626610"/>
        </a:xfrm>
        <a:prstGeom prst="straightConnector1">
          <a:avLst/>
        </a:prstGeom>
        <a:ln w="57150">
          <a:tailEnd type="triangle"/>
        </a:ln>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4</xdr:col>
          <xdr:colOff>76200</xdr:colOff>
          <xdr:row>6</xdr:row>
          <xdr:rowOff>38100</xdr:rowOff>
        </xdr:from>
        <xdr:to>
          <xdr:col>4</xdr:col>
          <xdr:colOff>393700</xdr:colOff>
          <xdr:row>7</xdr:row>
          <xdr:rowOff>209550</xdr:rowOff>
        </xdr:to>
        <xdr:sp macro="" textlink="">
          <xdr:nvSpPr>
            <xdr:cNvPr id="5121" name="Label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en-CA" sz="800" b="0" i="0" u="none" strike="noStrike" baseline="0">
                  <a:solidFill>
                    <a:srgbClr val="000000"/>
                  </a:solidFill>
                  <a:latin typeface="Segoe UI"/>
                  <a:cs typeface="Segoe UI"/>
                </a:rPr>
                <a:t>High</a:t>
              </a:r>
            </a:p>
          </xdr:txBody>
        </xdr:sp>
        <xdr:clientData/>
      </xdr:twoCellAnchor>
    </mc:Choice>
    <mc:Fallback/>
  </mc:AlternateContent>
  <xdr:twoCellAnchor>
    <xdr:from>
      <xdr:col>4</xdr:col>
      <xdr:colOff>95250</xdr:colOff>
      <xdr:row>13</xdr:row>
      <xdr:rowOff>374650</xdr:rowOff>
    </xdr:from>
    <xdr:to>
      <xdr:col>4</xdr:col>
      <xdr:colOff>354330</xdr:colOff>
      <xdr:row>17</xdr:row>
      <xdr:rowOff>372110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04850" y="2959100"/>
          <a:ext cx="259080" cy="1000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400" b="1"/>
            <a:t>Impact</a:t>
          </a:r>
        </a:p>
      </xdr:txBody>
    </xdr:sp>
    <xdr:clientData/>
  </xdr:twoCellAnchor>
  <xdr:twoCellAnchor>
    <xdr:from>
      <xdr:col>7</xdr:col>
      <xdr:colOff>0</xdr:colOff>
      <xdr:row>26</xdr:row>
      <xdr:rowOff>147936</xdr:rowOff>
    </xdr:from>
    <xdr:to>
      <xdr:col>25</xdr:col>
      <xdr:colOff>0</xdr:colOff>
      <xdr:row>27</xdr:row>
      <xdr:rowOff>0</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V="1">
          <a:off x="807983" y="6079712"/>
          <a:ext cx="12185431" cy="42564"/>
        </a:xfrm>
        <a:prstGeom prst="straightConnector1">
          <a:avLst/>
        </a:prstGeom>
        <a:ln w="57150">
          <a:tailEnd type="triangle"/>
        </a:ln>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4</xdr:col>
          <xdr:colOff>146050</xdr:colOff>
          <xdr:row>25</xdr:row>
          <xdr:rowOff>0</xdr:rowOff>
        </xdr:from>
        <xdr:to>
          <xdr:col>4</xdr:col>
          <xdr:colOff>457200</xdr:colOff>
          <xdr:row>26</xdr:row>
          <xdr:rowOff>0</xdr:rowOff>
        </xdr:to>
        <xdr:sp macro="" textlink="">
          <xdr:nvSpPr>
            <xdr:cNvPr id="5124" name="Label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en-CA" sz="800" b="0" i="0" u="none" strike="noStrike" baseline="0">
                  <a:solidFill>
                    <a:srgbClr val="000000"/>
                  </a:solidFill>
                  <a:latin typeface="Segoe UI"/>
                  <a:cs typeface="Segoe UI"/>
                </a:rPr>
                <a:t>Low</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27</xdr:row>
          <xdr:rowOff>31750</xdr:rowOff>
        </xdr:from>
        <xdr:to>
          <xdr:col>7</xdr:col>
          <xdr:colOff>184150</xdr:colOff>
          <xdr:row>28</xdr:row>
          <xdr:rowOff>88900</xdr:rowOff>
        </xdr:to>
        <xdr:sp macro="" textlink="">
          <xdr:nvSpPr>
            <xdr:cNvPr id="5125" name="Label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en-CA" sz="800" b="0" i="0" u="none" strike="noStrike" baseline="0">
                  <a:solidFill>
                    <a:srgbClr val="000000"/>
                  </a:solidFill>
                  <a:latin typeface="Segoe UI"/>
                  <a:cs typeface="Segoe UI"/>
                </a:rPr>
                <a:t>Low</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946150</xdr:colOff>
          <xdr:row>27</xdr:row>
          <xdr:rowOff>57150</xdr:rowOff>
        </xdr:from>
        <xdr:to>
          <xdr:col>26</xdr:col>
          <xdr:colOff>38100</xdr:colOff>
          <xdr:row>29</xdr:row>
          <xdr:rowOff>31750</xdr:rowOff>
        </xdr:to>
        <xdr:sp macro="" textlink="">
          <xdr:nvSpPr>
            <xdr:cNvPr id="5126" name="Label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en-CA" sz="800" b="0" i="0" u="none" strike="noStrike" baseline="0">
                  <a:solidFill>
                    <a:srgbClr val="000000"/>
                  </a:solidFill>
                  <a:latin typeface="Segoe UI"/>
                  <a:cs typeface="Segoe UI"/>
                </a:rPr>
                <a:t>High</a:t>
              </a:r>
            </a:p>
          </xdr:txBody>
        </xdr:sp>
        <xdr:clientData/>
      </xdr:twoCellAnchor>
    </mc:Choice>
    <mc:Fallback/>
  </mc:AlternateContent>
  <xdr:twoCellAnchor>
    <xdr:from>
      <xdr:col>15</xdr:col>
      <xdr:colOff>0</xdr:colOff>
      <xdr:row>27</xdr:row>
      <xdr:rowOff>50801</xdr:rowOff>
    </xdr:from>
    <xdr:to>
      <xdr:col>17</xdr:col>
      <xdr:colOff>672253</xdr:colOff>
      <xdr:row>28</xdr:row>
      <xdr:rowOff>122768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rot="5400000">
          <a:off x="7872518" y="5597950"/>
          <a:ext cx="251883" cy="126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400" b="1"/>
            <a:t>Effort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8C04-AE93-408C-9FC6-698CC3D3B216}">
  <sheetPr codeName="Sheet1">
    <tabColor rgb="FFB2D235"/>
  </sheetPr>
  <dimension ref="A7:H32"/>
  <sheetViews>
    <sheetView showGridLines="0" topLeftCell="A14" workbookViewId="0">
      <selection activeCell="B9" sqref="B9:H13"/>
    </sheetView>
  </sheetViews>
  <sheetFormatPr defaultRowHeight="14.5" x14ac:dyDescent="0.35"/>
  <cols>
    <col min="1" max="1" width="32.54296875" customWidth="1"/>
  </cols>
  <sheetData>
    <row r="7" spans="1:8" ht="23.5" x14ac:dyDescent="0.55000000000000004">
      <c r="A7" s="47" t="s">
        <v>0</v>
      </c>
      <c r="B7" s="47"/>
      <c r="C7" s="47"/>
      <c r="D7" s="47"/>
      <c r="E7" s="47"/>
      <c r="F7" s="47"/>
      <c r="G7" s="47"/>
      <c r="H7" s="47"/>
    </row>
    <row r="9" spans="1:8" ht="15.65" customHeight="1" x14ac:dyDescent="0.35">
      <c r="A9" s="18" t="s">
        <v>1</v>
      </c>
      <c r="B9" s="51" t="s">
        <v>2</v>
      </c>
      <c r="C9" s="51"/>
      <c r="D9" s="51"/>
      <c r="E9" s="51"/>
      <c r="F9" s="51"/>
      <c r="G9" s="51"/>
      <c r="H9" s="51"/>
    </row>
    <row r="10" spans="1:8" x14ac:dyDescent="0.35">
      <c r="A10" s="19"/>
      <c r="B10" s="51"/>
      <c r="C10" s="51"/>
      <c r="D10" s="51"/>
      <c r="E10" s="51"/>
      <c r="F10" s="51"/>
      <c r="G10" s="51"/>
      <c r="H10" s="51"/>
    </row>
    <row r="11" spans="1:8" x14ac:dyDescent="0.35">
      <c r="A11" s="19"/>
      <c r="B11" s="51"/>
      <c r="C11" s="51"/>
      <c r="D11" s="51"/>
      <c r="E11" s="51"/>
      <c r="F11" s="51"/>
      <c r="G11" s="51"/>
      <c r="H11" s="51"/>
    </row>
    <row r="12" spans="1:8" x14ac:dyDescent="0.35">
      <c r="A12" s="19"/>
      <c r="B12" s="51"/>
      <c r="C12" s="51"/>
      <c r="D12" s="51"/>
      <c r="E12" s="51"/>
      <c r="F12" s="51"/>
      <c r="G12" s="51"/>
      <c r="H12" s="51"/>
    </row>
    <row r="13" spans="1:8" x14ac:dyDescent="0.35">
      <c r="A13" s="19"/>
      <c r="B13" s="51"/>
      <c r="C13" s="51"/>
      <c r="D13" s="51"/>
      <c r="E13" s="51"/>
      <c r="F13" s="51"/>
      <c r="G13" s="51"/>
      <c r="H13" s="51"/>
    </row>
    <row r="14" spans="1:8" ht="51" customHeight="1" x14ac:dyDescent="0.35">
      <c r="A14" s="18" t="s">
        <v>3</v>
      </c>
      <c r="B14" s="50" t="s">
        <v>4</v>
      </c>
      <c r="C14" s="50"/>
      <c r="D14" s="50"/>
      <c r="E14" s="50"/>
      <c r="F14" s="50"/>
      <c r="G14" s="50"/>
      <c r="H14" s="50"/>
    </row>
    <row r="15" spans="1:8" ht="38.15" customHeight="1" x14ac:dyDescent="0.45">
      <c r="A15" s="20"/>
      <c r="B15" s="50" t="s">
        <v>5</v>
      </c>
      <c r="C15" s="50"/>
      <c r="D15" s="50"/>
      <c r="E15" s="50"/>
      <c r="F15" s="50"/>
      <c r="G15" s="50"/>
      <c r="H15" s="50"/>
    </row>
    <row r="16" spans="1:8" ht="28" customHeight="1" x14ac:dyDescent="0.45">
      <c r="A16" s="20"/>
      <c r="B16" s="50" t="s">
        <v>6</v>
      </c>
      <c r="C16" s="50"/>
      <c r="D16" s="50"/>
      <c r="E16" s="50"/>
      <c r="F16" s="50"/>
      <c r="G16" s="50"/>
      <c r="H16" s="50"/>
    </row>
    <row r="17" spans="1:7" x14ac:dyDescent="0.35">
      <c r="A17" s="19"/>
      <c r="B17" s="14"/>
      <c r="C17" s="14"/>
      <c r="D17" s="14"/>
      <c r="E17" s="14"/>
      <c r="F17" s="14"/>
      <c r="G17" s="14"/>
    </row>
    <row r="18" spans="1:7" ht="34.5" customHeight="1" x14ac:dyDescent="0.35">
      <c r="A18" s="49" t="s">
        <v>7</v>
      </c>
      <c r="B18" s="48" t="s">
        <v>8</v>
      </c>
      <c r="C18" s="48"/>
      <c r="D18" s="48"/>
      <c r="E18" s="48"/>
      <c r="F18" s="48"/>
      <c r="G18" s="48"/>
    </row>
    <row r="19" spans="1:7" ht="25" customHeight="1" x14ac:dyDescent="0.35">
      <c r="A19" s="49"/>
      <c r="B19" s="48" t="s">
        <v>9</v>
      </c>
      <c r="C19" s="48"/>
      <c r="D19" s="48"/>
      <c r="E19" s="48"/>
      <c r="F19" s="48"/>
      <c r="G19" s="48"/>
    </row>
    <row r="20" spans="1:7" ht="34.5" customHeight="1" x14ac:dyDescent="0.35">
      <c r="A20" s="49"/>
      <c r="B20" s="48" t="s">
        <v>10</v>
      </c>
      <c r="C20" s="48"/>
      <c r="D20" s="48"/>
      <c r="E20" s="48"/>
      <c r="F20" s="48"/>
      <c r="G20" s="48"/>
    </row>
    <row r="21" spans="1:7" ht="34.5" customHeight="1" x14ac:dyDescent="0.35">
      <c r="B21" s="48" t="s">
        <v>11</v>
      </c>
      <c r="C21" s="48"/>
      <c r="D21" s="48"/>
      <c r="E21" s="48"/>
      <c r="F21" s="48"/>
      <c r="G21" s="48"/>
    </row>
    <row r="22" spans="1:7" ht="34.5" customHeight="1" x14ac:dyDescent="0.35">
      <c r="B22" s="48" t="s">
        <v>12</v>
      </c>
      <c r="C22" s="48"/>
      <c r="D22" s="48"/>
      <c r="E22" s="48"/>
      <c r="F22" s="48"/>
      <c r="G22" s="48"/>
    </row>
    <row r="23" spans="1:7" ht="27" customHeight="1" x14ac:dyDescent="0.35">
      <c r="B23" s="48" t="s">
        <v>13</v>
      </c>
      <c r="C23" s="48"/>
      <c r="D23" s="48"/>
      <c r="E23" s="48"/>
      <c r="F23" s="48"/>
      <c r="G23" s="48"/>
    </row>
    <row r="24" spans="1:7" ht="34.5" customHeight="1" x14ac:dyDescent="0.35">
      <c r="B24" s="48" t="s">
        <v>14</v>
      </c>
      <c r="C24" s="48"/>
      <c r="D24" s="48"/>
      <c r="E24" s="48"/>
      <c r="F24" s="48"/>
      <c r="G24" s="48"/>
    </row>
    <row r="25" spans="1:7" ht="34.5" customHeight="1" x14ac:dyDescent="0.35">
      <c r="B25" s="48" t="s">
        <v>15</v>
      </c>
      <c r="C25" s="48"/>
      <c r="D25" s="48"/>
      <c r="E25" s="48"/>
      <c r="F25" s="48"/>
      <c r="G25" s="48"/>
    </row>
    <row r="26" spans="1:7" ht="43.5" customHeight="1" x14ac:dyDescent="0.35">
      <c r="B26" s="48" t="s">
        <v>16</v>
      </c>
      <c r="C26" s="48"/>
      <c r="D26" s="48"/>
      <c r="E26" s="48"/>
      <c r="F26" s="48"/>
      <c r="G26" s="48"/>
    </row>
    <row r="27" spans="1:7" ht="34.5" customHeight="1" x14ac:dyDescent="0.35">
      <c r="B27" s="48" t="s">
        <v>17</v>
      </c>
      <c r="C27" s="48"/>
      <c r="D27" s="48"/>
      <c r="E27" s="48"/>
      <c r="F27" s="48"/>
      <c r="G27" s="48"/>
    </row>
    <row r="28" spans="1:7" x14ac:dyDescent="0.35">
      <c r="B28" s="12"/>
    </row>
    <row r="29" spans="1:7" x14ac:dyDescent="0.35">
      <c r="B29" s="12"/>
    </row>
    <row r="30" spans="1:7" x14ac:dyDescent="0.35">
      <c r="B30" s="12"/>
    </row>
    <row r="31" spans="1:7" x14ac:dyDescent="0.35">
      <c r="B31" s="12"/>
    </row>
    <row r="32" spans="1:7" x14ac:dyDescent="0.35">
      <c r="B32" s="13"/>
    </row>
  </sheetData>
  <mergeCells count="16">
    <mergeCell ref="A7:H7"/>
    <mergeCell ref="B25:G25"/>
    <mergeCell ref="B26:G26"/>
    <mergeCell ref="B27:G27"/>
    <mergeCell ref="A18:A20"/>
    <mergeCell ref="B14:H14"/>
    <mergeCell ref="B15:H15"/>
    <mergeCell ref="B19:G19"/>
    <mergeCell ref="B20:G20"/>
    <mergeCell ref="B21:G21"/>
    <mergeCell ref="B22:G22"/>
    <mergeCell ref="B23:G23"/>
    <mergeCell ref="B24:G24"/>
    <mergeCell ref="B18:G18"/>
    <mergeCell ref="B9:H13"/>
    <mergeCell ref="B16:H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1B0"/>
  </sheetPr>
  <dimension ref="A1:N36"/>
  <sheetViews>
    <sheetView showGridLines="0" tabSelected="1" topLeftCell="E1" zoomScaleNormal="100" zoomScaleSheetLayoutView="100" workbookViewId="0">
      <selection activeCell="H11" sqref="H11"/>
    </sheetView>
  </sheetViews>
  <sheetFormatPr defaultRowHeight="14.5" outlineLevelCol="1" x14ac:dyDescent="0.35"/>
  <cols>
    <col min="1" max="2" width="9.1796875" hidden="1" customWidth="1" outlineLevel="1"/>
    <col min="3" max="3" width="13.81640625" hidden="1" customWidth="1" outlineLevel="1"/>
    <col min="4" max="4" width="14.81640625" hidden="1" customWidth="1" outlineLevel="1"/>
    <col min="5" max="5" width="2.453125" customWidth="1" collapsed="1"/>
    <col min="6" max="6" width="69.453125" style="1" customWidth="1"/>
    <col min="7" max="8" width="10.81640625" bestFit="1" customWidth="1"/>
    <col min="10" max="10" width="17.54296875" hidden="1" customWidth="1" outlineLevel="1"/>
    <col min="11" max="11" width="9.1796875" customWidth="1" collapsed="1"/>
    <col min="12" max="13" width="9.1796875" customWidth="1"/>
    <col min="14" max="14" width="16" bestFit="1" customWidth="1"/>
  </cols>
  <sheetData>
    <row r="1" spans="1:14" x14ac:dyDescent="0.35">
      <c r="J1" s="6"/>
    </row>
    <row r="2" spans="1:14" x14ac:dyDescent="0.35">
      <c r="J2" s="6"/>
    </row>
    <row r="3" spans="1:14" x14ac:dyDescent="0.35">
      <c r="J3" s="6"/>
    </row>
    <row r="4" spans="1:14" ht="24" customHeight="1" x14ac:dyDescent="0.35">
      <c r="J4" s="6"/>
    </row>
    <row r="5" spans="1:14" ht="21" x14ac:dyDescent="0.5">
      <c r="A5" s="9" t="s">
        <v>18</v>
      </c>
      <c r="B5" s="9" t="s">
        <v>19</v>
      </c>
      <c r="C5" s="9" t="s">
        <v>20</v>
      </c>
      <c r="D5" s="9" t="s">
        <v>21</v>
      </c>
      <c r="F5" s="15" t="s">
        <v>22</v>
      </c>
      <c r="G5" s="16" t="s">
        <v>23</v>
      </c>
      <c r="H5" s="16" t="s">
        <v>24</v>
      </c>
      <c r="I5" s="3"/>
      <c r="J5" s="8" t="s">
        <v>25</v>
      </c>
      <c r="K5" s="4" t="s">
        <v>23</v>
      </c>
      <c r="L5" s="4" t="s">
        <v>24</v>
      </c>
      <c r="M5" s="4"/>
      <c r="N5" s="4" t="s">
        <v>20</v>
      </c>
    </row>
    <row r="6" spans="1:14" x14ac:dyDescent="0.35">
      <c r="A6" s="7" t="str">
        <f t="shared" ref="A6:A33" si="0">G6&amp;H6</f>
        <v>SelectSelect</v>
      </c>
      <c r="B6" s="7">
        <f>IF($A6="","",COUNTIF(C$6:C6,C6))</f>
        <v>1</v>
      </c>
      <c r="C6" s="7" t="str">
        <f t="shared" ref="C6:C33" si="1">IF(_xlfn.XLOOKUP(A6,$J:$J,$N:$N)=0,"",_xlfn.XLOOKUP(A6,$J:$J,$N:$N))</f>
        <v/>
      </c>
      <c r="D6" s="7" t="str">
        <f t="shared" ref="D6:D33" si="2">C6&amp;B6</f>
        <v>1</v>
      </c>
      <c r="F6" s="17" t="s">
        <v>26</v>
      </c>
      <c r="G6" s="21" t="s">
        <v>27</v>
      </c>
      <c r="H6" s="21" t="s">
        <v>27</v>
      </c>
      <c r="J6" s="6" t="str">
        <f>K6&amp;L6</f>
        <v>HighHigh</v>
      </c>
      <c r="K6" s="2" t="s">
        <v>28</v>
      </c>
      <c r="L6" s="2" t="s">
        <v>28</v>
      </c>
      <c r="N6" s="25" t="s">
        <v>29</v>
      </c>
    </row>
    <row r="7" spans="1:14" x14ac:dyDescent="0.35">
      <c r="A7" s="7" t="str">
        <f t="shared" si="0"/>
        <v>SelectSelect</v>
      </c>
      <c r="B7" s="7">
        <f>IF($A7="","",COUNTIF(C$6:C7,C7))</f>
        <v>2</v>
      </c>
      <c r="C7" s="7" t="str">
        <f t="shared" si="1"/>
        <v/>
      </c>
      <c r="D7" s="7" t="str">
        <f t="shared" si="2"/>
        <v>2</v>
      </c>
      <c r="F7" s="17" t="s">
        <v>30</v>
      </c>
      <c r="G7" s="21" t="s">
        <v>27</v>
      </c>
      <c r="H7" s="21" t="s">
        <v>27</v>
      </c>
      <c r="J7" s="6" t="str">
        <f t="shared" ref="J7:J14" si="3">K7&amp;L7</f>
        <v>HighModerate</v>
      </c>
      <c r="K7" s="2" t="s">
        <v>28</v>
      </c>
      <c r="L7" s="2" t="s">
        <v>31</v>
      </c>
      <c r="N7" s="22" t="s">
        <v>32</v>
      </c>
    </row>
    <row r="8" spans="1:14" x14ac:dyDescent="0.35">
      <c r="A8" s="7" t="str">
        <f t="shared" si="0"/>
        <v>SelectSelect</v>
      </c>
      <c r="B8" s="7">
        <f>IF($A8="","",COUNTIF(C$6:C8,C8))</f>
        <v>3</v>
      </c>
      <c r="C8" s="7" t="str">
        <f t="shared" si="1"/>
        <v/>
      </c>
      <c r="D8" s="7" t="str">
        <f t="shared" si="2"/>
        <v>3</v>
      </c>
      <c r="F8" s="17" t="s">
        <v>33</v>
      </c>
      <c r="G8" s="21" t="s">
        <v>27</v>
      </c>
      <c r="H8" s="21" t="s">
        <v>27</v>
      </c>
      <c r="J8" s="6" t="str">
        <f t="shared" si="3"/>
        <v>HighLow</v>
      </c>
      <c r="K8" s="2" t="s">
        <v>28</v>
      </c>
      <c r="L8" s="2" t="s">
        <v>34</v>
      </c>
      <c r="N8" s="23" t="s">
        <v>32</v>
      </c>
    </row>
    <row r="9" spans="1:14" x14ac:dyDescent="0.35">
      <c r="A9" s="7" t="str">
        <f t="shared" si="0"/>
        <v>SelectSelect</v>
      </c>
      <c r="B9" s="7">
        <f>IF($A9="","",COUNTIF(C$6:C9,C9))</f>
        <v>4</v>
      </c>
      <c r="C9" s="7" t="str">
        <f t="shared" si="1"/>
        <v/>
      </c>
      <c r="D9" s="7" t="str">
        <f t="shared" si="2"/>
        <v>4</v>
      </c>
      <c r="F9" s="17" t="s">
        <v>35</v>
      </c>
      <c r="G9" s="21" t="s">
        <v>27</v>
      </c>
      <c r="H9" s="21" t="s">
        <v>27</v>
      </c>
      <c r="J9" s="6" t="str">
        <f t="shared" si="3"/>
        <v>ModerateHigh</v>
      </c>
      <c r="K9" s="2" t="s">
        <v>31</v>
      </c>
      <c r="L9" s="2" t="s">
        <v>28</v>
      </c>
      <c r="N9" s="23" t="s">
        <v>29</v>
      </c>
    </row>
    <row r="10" spans="1:14" x14ac:dyDescent="0.35">
      <c r="A10" s="7" t="str">
        <f t="shared" si="0"/>
        <v>SelectSelect</v>
      </c>
      <c r="B10" s="7">
        <f>IF($A10="","",COUNTIF(C$6:C10,C10))</f>
        <v>5</v>
      </c>
      <c r="C10" s="7" t="str">
        <f t="shared" si="1"/>
        <v/>
      </c>
      <c r="D10" s="7" t="str">
        <f t="shared" si="2"/>
        <v>5</v>
      </c>
      <c r="F10" s="17" t="s">
        <v>36</v>
      </c>
      <c r="G10" s="21" t="s">
        <v>27</v>
      </c>
      <c r="H10" s="21" t="s">
        <v>27</v>
      </c>
      <c r="J10" s="6" t="str">
        <f t="shared" si="3"/>
        <v>ModerateModerate</v>
      </c>
      <c r="K10" s="2" t="s">
        <v>31</v>
      </c>
      <c r="L10" s="2" t="s">
        <v>31</v>
      </c>
      <c r="N10" s="24" t="s">
        <v>37</v>
      </c>
    </row>
    <row r="11" spans="1:14" x14ac:dyDescent="0.35">
      <c r="A11" s="7" t="str">
        <f t="shared" si="0"/>
        <v>SelectSelect</v>
      </c>
      <c r="B11" s="7">
        <f>IF($A11="","",COUNTIF(C$6:C11,C11))</f>
        <v>6</v>
      </c>
      <c r="C11" s="7" t="str">
        <f t="shared" si="1"/>
        <v/>
      </c>
      <c r="D11" s="7" t="str">
        <f t="shared" si="2"/>
        <v>6</v>
      </c>
      <c r="F11" s="17" t="s">
        <v>38</v>
      </c>
      <c r="G11" s="21" t="s">
        <v>27</v>
      </c>
      <c r="H11" s="21" t="s">
        <v>27</v>
      </c>
      <c r="J11" s="6" t="str">
        <f t="shared" si="3"/>
        <v>ModerateLow</v>
      </c>
      <c r="K11" s="2" t="s">
        <v>31</v>
      </c>
      <c r="L11" s="2" t="s">
        <v>34</v>
      </c>
      <c r="N11" s="24" t="s">
        <v>32</v>
      </c>
    </row>
    <row r="12" spans="1:14" x14ac:dyDescent="0.35">
      <c r="A12" s="7" t="str">
        <f t="shared" si="0"/>
        <v>SelectSelect</v>
      </c>
      <c r="B12" s="7">
        <f>IF($A12="","",COUNTIF(C$6:C12,C12))</f>
        <v>7</v>
      </c>
      <c r="C12" s="7" t="str">
        <f t="shared" si="1"/>
        <v/>
      </c>
      <c r="D12" s="7" t="str">
        <f t="shared" si="2"/>
        <v>7</v>
      </c>
      <c r="F12" s="17" t="s">
        <v>39</v>
      </c>
      <c r="G12" s="21" t="s">
        <v>27</v>
      </c>
      <c r="H12" s="21" t="s">
        <v>27</v>
      </c>
      <c r="J12" s="6" t="str">
        <f t="shared" si="3"/>
        <v>LowHigh</v>
      </c>
      <c r="K12" s="2" t="s">
        <v>34</v>
      </c>
      <c r="L12" s="2" t="s">
        <v>28</v>
      </c>
      <c r="N12" s="11" t="s">
        <v>40</v>
      </c>
    </row>
    <row r="13" spans="1:14" x14ac:dyDescent="0.35">
      <c r="A13" s="7" t="str">
        <f t="shared" si="0"/>
        <v>SelectSelect</v>
      </c>
      <c r="B13" s="7">
        <f>IF($A13="","",COUNTIF(C$6:C13,C13))</f>
        <v>8</v>
      </c>
      <c r="C13" s="7" t="str">
        <f t="shared" si="1"/>
        <v/>
      </c>
      <c r="D13" s="7" t="str">
        <f t="shared" si="2"/>
        <v>8</v>
      </c>
      <c r="F13" s="17" t="s">
        <v>41</v>
      </c>
      <c r="G13" s="21" t="s">
        <v>27</v>
      </c>
      <c r="H13" s="21" t="s">
        <v>27</v>
      </c>
      <c r="J13" s="6" t="str">
        <f t="shared" si="3"/>
        <v>LowModerate</v>
      </c>
      <c r="K13" s="2" t="s">
        <v>34</v>
      </c>
      <c r="L13" s="2" t="s">
        <v>31</v>
      </c>
      <c r="N13" s="11" t="s">
        <v>40</v>
      </c>
    </row>
    <row r="14" spans="1:14" x14ac:dyDescent="0.35">
      <c r="A14" s="7" t="str">
        <f t="shared" si="0"/>
        <v>SelectSelect</v>
      </c>
      <c r="B14" s="7">
        <f>IF($A14="","",COUNTIF(C$6:C14,C14))</f>
        <v>9</v>
      </c>
      <c r="C14" s="7" t="str">
        <f t="shared" si="1"/>
        <v/>
      </c>
      <c r="D14" s="7" t="str">
        <f t="shared" si="2"/>
        <v>9</v>
      </c>
      <c r="F14" s="17" t="s">
        <v>42</v>
      </c>
      <c r="G14" s="21" t="s">
        <v>27</v>
      </c>
      <c r="H14" s="21" t="s">
        <v>27</v>
      </c>
      <c r="J14" s="6" t="str">
        <f t="shared" si="3"/>
        <v>LowLow</v>
      </c>
      <c r="K14" s="2" t="s">
        <v>34</v>
      </c>
      <c r="L14" s="2" t="s">
        <v>34</v>
      </c>
      <c r="N14" s="11" t="s">
        <v>37</v>
      </c>
    </row>
    <row r="15" spans="1:14" x14ac:dyDescent="0.35">
      <c r="A15" s="7" t="str">
        <f t="shared" si="0"/>
        <v>SelectSelect</v>
      </c>
      <c r="B15" s="7">
        <f>IF($A15="","",COUNTIF(C$6:C15,C15))</f>
        <v>10</v>
      </c>
      <c r="C15" s="7" t="str">
        <f t="shared" si="1"/>
        <v/>
      </c>
      <c r="D15" s="7" t="str">
        <f t="shared" si="2"/>
        <v>10</v>
      </c>
      <c r="F15" s="17" t="s">
        <v>43</v>
      </c>
      <c r="G15" s="21" t="s">
        <v>27</v>
      </c>
      <c r="H15" s="21" t="s">
        <v>27</v>
      </c>
      <c r="J15" s="6"/>
    </row>
    <row r="16" spans="1:14" x14ac:dyDescent="0.35">
      <c r="A16" s="7" t="str">
        <f t="shared" si="0"/>
        <v>SelectSelect</v>
      </c>
      <c r="B16" s="7">
        <f>IF($A16="","",COUNTIF(C$6:C16,C16))</f>
        <v>11</v>
      </c>
      <c r="C16" s="7" t="str">
        <f t="shared" si="1"/>
        <v/>
      </c>
      <c r="D16" s="7" t="str">
        <f t="shared" si="2"/>
        <v>11</v>
      </c>
      <c r="F16" s="17" t="s">
        <v>44</v>
      </c>
      <c r="G16" s="21" t="s">
        <v>27</v>
      </c>
      <c r="H16" s="21" t="s">
        <v>27</v>
      </c>
      <c r="J16" s="6"/>
    </row>
    <row r="17" spans="1:10" x14ac:dyDescent="0.35">
      <c r="A17" s="7" t="str">
        <f t="shared" si="0"/>
        <v>SelectSelect</v>
      </c>
      <c r="B17" s="7">
        <f>IF($A17="","",COUNTIF(C$6:C17,C17))</f>
        <v>12</v>
      </c>
      <c r="C17" s="7" t="str">
        <f t="shared" si="1"/>
        <v/>
      </c>
      <c r="D17" s="7" t="str">
        <f t="shared" si="2"/>
        <v>12</v>
      </c>
      <c r="F17" s="17" t="s">
        <v>45</v>
      </c>
      <c r="G17" s="21" t="s">
        <v>27</v>
      </c>
      <c r="H17" s="21" t="s">
        <v>27</v>
      </c>
      <c r="J17" s="6"/>
    </row>
    <row r="18" spans="1:10" x14ac:dyDescent="0.35">
      <c r="A18" s="7" t="str">
        <f t="shared" si="0"/>
        <v>SelectSelect</v>
      </c>
      <c r="B18" s="7">
        <f>IF($A18="","",COUNTIF(C$6:C18,C18))</f>
        <v>13</v>
      </c>
      <c r="C18" s="7" t="str">
        <f t="shared" si="1"/>
        <v/>
      </c>
      <c r="D18" s="7" t="str">
        <f t="shared" si="2"/>
        <v>13</v>
      </c>
      <c r="F18" s="17" t="s">
        <v>46</v>
      </c>
      <c r="G18" s="21" t="s">
        <v>27</v>
      </c>
      <c r="H18" s="21" t="s">
        <v>27</v>
      </c>
      <c r="J18" s="6" t="str">
        <f t="shared" ref="J18:J33" si="4">G18&amp;H18</f>
        <v>SelectSelect</v>
      </c>
    </row>
    <row r="19" spans="1:10" x14ac:dyDescent="0.35">
      <c r="A19" s="7" t="str">
        <f t="shared" si="0"/>
        <v>SelectSelect</v>
      </c>
      <c r="B19" s="7">
        <f>IF($A19="","",COUNTIF(C$6:C19,C19))</f>
        <v>14</v>
      </c>
      <c r="C19" s="7" t="str">
        <f t="shared" si="1"/>
        <v/>
      </c>
      <c r="D19" s="7" t="str">
        <f t="shared" si="2"/>
        <v>14</v>
      </c>
      <c r="F19" s="17" t="s">
        <v>47</v>
      </c>
      <c r="G19" s="21" t="s">
        <v>27</v>
      </c>
      <c r="H19" s="21" t="s">
        <v>27</v>
      </c>
      <c r="J19" s="6" t="str">
        <f t="shared" si="4"/>
        <v>SelectSelect</v>
      </c>
    </row>
    <row r="20" spans="1:10" x14ac:dyDescent="0.35">
      <c r="A20" s="7" t="str">
        <f t="shared" si="0"/>
        <v>SelectSelect</v>
      </c>
      <c r="B20" s="7">
        <f>IF($A20="","",COUNTIF(C$6:C20,C20))</f>
        <v>15</v>
      </c>
      <c r="C20" s="7" t="str">
        <f t="shared" si="1"/>
        <v/>
      </c>
      <c r="D20" s="7" t="str">
        <f t="shared" si="2"/>
        <v>15</v>
      </c>
      <c r="F20" s="17" t="s">
        <v>48</v>
      </c>
      <c r="G20" s="21" t="s">
        <v>27</v>
      </c>
      <c r="H20" s="21" t="s">
        <v>27</v>
      </c>
      <c r="J20" s="6" t="str">
        <f t="shared" si="4"/>
        <v>SelectSelect</v>
      </c>
    </row>
    <row r="21" spans="1:10" x14ac:dyDescent="0.35">
      <c r="A21" s="7" t="str">
        <f t="shared" si="0"/>
        <v>SelectSelect</v>
      </c>
      <c r="B21" s="7">
        <f>IF($A21="","",COUNTIF(C$6:C21,C21))</f>
        <v>16</v>
      </c>
      <c r="C21" s="7" t="str">
        <f t="shared" si="1"/>
        <v/>
      </c>
      <c r="D21" s="7" t="str">
        <f t="shared" si="2"/>
        <v>16</v>
      </c>
      <c r="F21" s="17" t="s">
        <v>49</v>
      </c>
      <c r="G21" s="21" t="s">
        <v>27</v>
      </c>
      <c r="H21" s="21" t="s">
        <v>27</v>
      </c>
      <c r="J21" s="6" t="str">
        <f t="shared" si="4"/>
        <v>SelectSelect</v>
      </c>
    </row>
    <row r="22" spans="1:10" x14ac:dyDescent="0.35">
      <c r="A22" s="7" t="str">
        <f t="shared" si="0"/>
        <v>SelectSelect</v>
      </c>
      <c r="B22" s="7">
        <f>IF($A22="","",COUNTIF(C$6:C22,C22))</f>
        <v>17</v>
      </c>
      <c r="C22" s="7" t="str">
        <f t="shared" si="1"/>
        <v/>
      </c>
      <c r="D22" s="7" t="str">
        <f t="shared" si="2"/>
        <v>17</v>
      </c>
      <c r="F22" s="17" t="s">
        <v>50</v>
      </c>
      <c r="G22" s="21" t="s">
        <v>27</v>
      </c>
      <c r="H22" s="21" t="s">
        <v>27</v>
      </c>
      <c r="J22" s="6" t="str">
        <f t="shared" si="4"/>
        <v>SelectSelect</v>
      </c>
    </row>
    <row r="23" spans="1:10" x14ac:dyDescent="0.35">
      <c r="A23" s="7" t="str">
        <f t="shared" si="0"/>
        <v>SelectSelect</v>
      </c>
      <c r="B23" s="7">
        <f>IF($A23="","",COUNTIF(C$6:C23,C23))</f>
        <v>18</v>
      </c>
      <c r="C23" s="7" t="str">
        <f t="shared" si="1"/>
        <v/>
      </c>
      <c r="D23" s="7" t="str">
        <f t="shared" si="2"/>
        <v>18</v>
      </c>
      <c r="F23" s="17" t="s">
        <v>51</v>
      </c>
      <c r="G23" s="21" t="s">
        <v>27</v>
      </c>
      <c r="H23" s="21" t="s">
        <v>27</v>
      </c>
      <c r="J23" s="6" t="str">
        <f t="shared" si="4"/>
        <v>SelectSelect</v>
      </c>
    </row>
    <row r="24" spans="1:10" x14ac:dyDescent="0.35">
      <c r="A24" s="7" t="str">
        <f t="shared" si="0"/>
        <v>SelectSelect</v>
      </c>
      <c r="B24" s="7">
        <f>IF($A24="","",COUNTIF(C$6:C24,C24))</f>
        <v>19</v>
      </c>
      <c r="C24" s="7" t="str">
        <f t="shared" si="1"/>
        <v/>
      </c>
      <c r="D24" s="7" t="str">
        <f t="shared" si="2"/>
        <v>19</v>
      </c>
      <c r="F24" s="17" t="s">
        <v>52</v>
      </c>
      <c r="G24" s="21" t="s">
        <v>27</v>
      </c>
      <c r="H24" s="21" t="s">
        <v>27</v>
      </c>
      <c r="J24" s="6" t="str">
        <f t="shared" si="4"/>
        <v>SelectSelect</v>
      </c>
    </row>
    <row r="25" spans="1:10" x14ac:dyDescent="0.35">
      <c r="A25" s="7" t="str">
        <f t="shared" si="0"/>
        <v>SelectSelect</v>
      </c>
      <c r="B25" s="7">
        <f>IF($A25="","",COUNTIF(C$6:C25,C25))</f>
        <v>20</v>
      </c>
      <c r="C25" s="7" t="str">
        <f t="shared" si="1"/>
        <v/>
      </c>
      <c r="D25" s="7" t="str">
        <f t="shared" si="2"/>
        <v>20</v>
      </c>
      <c r="F25" s="17" t="s">
        <v>53</v>
      </c>
      <c r="G25" s="21" t="s">
        <v>27</v>
      </c>
      <c r="H25" s="21" t="s">
        <v>27</v>
      </c>
      <c r="J25" s="6" t="str">
        <f t="shared" si="4"/>
        <v>SelectSelect</v>
      </c>
    </row>
    <row r="26" spans="1:10" x14ac:dyDescent="0.35">
      <c r="A26" s="7" t="str">
        <f t="shared" si="0"/>
        <v>SelectSelect</v>
      </c>
      <c r="B26" s="7">
        <f>IF($A26="","",COUNTIF(C$6:C26,C26))</f>
        <v>21</v>
      </c>
      <c r="C26" s="7" t="str">
        <f t="shared" si="1"/>
        <v/>
      </c>
      <c r="D26" s="7" t="str">
        <f t="shared" si="2"/>
        <v>21</v>
      </c>
      <c r="F26" s="17" t="s">
        <v>54</v>
      </c>
      <c r="G26" s="21" t="s">
        <v>27</v>
      </c>
      <c r="H26" s="21" t="s">
        <v>27</v>
      </c>
      <c r="J26" s="6" t="str">
        <f t="shared" si="4"/>
        <v>SelectSelect</v>
      </c>
    </row>
    <row r="27" spans="1:10" x14ac:dyDescent="0.35">
      <c r="A27" s="7" t="str">
        <f t="shared" si="0"/>
        <v>SelectSelect</v>
      </c>
      <c r="B27" s="7">
        <f>IF($A27="","",COUNTIF(C$6:C27,C27))</f>
        <v>22</v>
      </c>
      <c r="C27" s="7" t="str">
        <f t="shared" si="1"/>
        <v/>
      </c>
      <c r="D27" s="7" t="str">
        <f t="shared" si="2"/>
        <v>22</v>
      </c>
      <c r="F27" s="17" t="s">
        <v>55</v>
      </c>
      <c r="G27" s="21" t="s">
        <v>27</v>
      </c>
      <c r="H27" s="21" t="s">
        <v>27</v>
      </c>
      <c r="J27" s="6" t="str">
        <f t="shared" si="4"/>
        <v>SelectSelect</v>
      </c>
    </row>
    <row r="28" spans="1:10" x14ac:dyDescent="0.35">
      <c r="A28" s="7" t="str">
        <f t="shared" si="0"/>
        <v>SelectSelect</v>
      </c>
      <c r="B28" s="7">
        <f>IF($A28="","",COUNTIF(C$6:C28,C28))</f>
        <v>23</v>
      </c>
      <c r="C28" s="7" t="str">
        <f t="shared" si="1"/>
        <v/>
      </c>
      <c r="D28" s="7" t="str">
        <f t="shared" si="2"/>
        <v>23</v>
      </c>
      <c r="F28" s="17" t="s">
        <v>56</v>
      </c>
      <c r="G28" s="21" t="s">
        <v>27</v>
      </c>
      <c r="H28" s="21" t="s">
        <v>27</v>
      </c>
      <c r="J28" s="6" t="str">
        <f t="shared" si="4"/>
        <v>SelectSelect</v>
      </c>
    </row>
    <row r="29" spans="1:10" x14ac:dyDescent="0.35">
      <c r="A29" s="7" t="str">
        <f t="shared" si="0"/>
        <v>SelectSelect</v>
      </c>
      <c r="B29" s="7">
        <f>IF($A29="","",COUNTIF(C$6:C29,C29))</f>
        <v>24</v>
      </c>
      <c r="C29" s="7" t="str">
        <f t="shared" si="1"/>
        <v/>
      </c>
      <c r="D29" s="7" t="str">
        <f t="shared" si="2"/>
        <v>24</v>
      </c>
      <c r="F29" s="17" t="s">
        <v>57</v>
      </c>
      <c r="G29" s="21" t="s">
        <v>27</v>
      </c>
      <c r="H29" s="21" t="s">
        <v>27</v>
      </c>
      <c r="J29" s="6" t="str">
        <f t="shared" si="4"/>
        <v>SelectSelect</v>
      </c>
    </row>
    <row r="30" spans="1:10" x14ac:dyDescent="0.35">
      <c r="A30" s="7" t="str">
        <f t="shared" si="0"/>
        <v>SelectSelect</v>
      </c>
      <c r="B30" s="7">
        <f>IF($A30="","",COUNTIF(C$6:C30,C30))</f>
        <v>25</v>
      </c>
      <c r="C30" s="7" t="str">
        <f t="shared" si="1"/>
        <v/>
      </c>
      <c r="D30" s="7" t="str">
        <f t="shared" si="2"/>
        <v>25</v>
      </c>
      <c r="F30" s="17" t="s">
        <v>58</v>
      </c>
      <c r="G30" s="21" t="s">
        <v>27</v>
      </c>
      <c r="H30" s="21" t="s">
        <v>27</v>
      </c>
      <c r="J30" s="6" t="str">
        <f t="shared" si="4"/>
        <v>SelectSelect</v>
      </c>
    </row>
    <row r="31" spans="1:10" x14ac:dyDescent="0.35">
      <c r="A31" s="7" t="str">
        <f t="shared" si="0"/>
        <v>SelectSelect</v>
      </c>
      <c r="B31" s="7">
        <f>IF($A31="","",COUNTIF(C$6:C31,C31))</f>
        <v>26</v>
      </c>
      <c r="C31" s="7" t="str">
        <f t="shared" si="1"/>
        <v/>
      </c>
      <c r="D31" s="7" t="str">
        <f t="shared" si="2"/>
        <v>26</v>
      </c>
      <c r="F31" s="17" t="s">
        <v>59</v>
      </c>
      <c r="G31" s="21" t="s">
        <v>27</v>
      </c>
      <c r="H31" s="21" t="s">
        <v>27</v>
      </c>
      <c r="J31" s="6" t="str">
        <f t="shared" si="4"/>
        <v>SelectSelect</v>
      </c>
    </row>
    <row r="32" spans="1:10" x14ac:dyDescent="0.35">
      <c r="A32" s="7" t="str">
        <f t="shared" si="0"/>
        <v>SelectSelect</v>
      </c>
      <c r="B32" s="7">
        <f>IF($A32="","",COUNTIF(C$6:C32,C32))</f>
        <v>27</v>
      </c>
      <c r="C32" s="7" t="str">
        <f t="shared" si="1"/>
        <v/>
      </c>
      <c r="D32" s="7" t="str">
        <f t="shared" si="2"/>
        <v>27</v>
      </c>
      <c r="F32" s="17" t="s">
        <v>60</v>
      </c>
      <c r="G32" s="21" t="s">
        <v>27</v>
      </c>
      <c r="H32" s="21" t="s">
        <v>27</v>
      </c>
      <c r="J32" s="6" t="str">
        <f t="shared" si="4"/>
        <v>SelectSelect</v>
      </c>
    </row>
    <row r="33" spans="1:10" x14ac:dyDescent="0.35">
      <c r="A33" s="7" t="str">
        <f t="shared" si="0"/>
        <v>SelectSelect</v>
      </c>
      <c r="B33" s="7">
        <f>IF($A33="","",COUNTIF(C$6:C33,C33))</f>
        <v>28</v>
      </c>
      <c r="C33" s="7" t="str">
        <f t="shared" si="1"/>
        <v/>
      </c>
      <c r="D33" s="7" t="str">
        <f t="shared" si="2"/>
        <v>28</v>
      </c>
      <c r="F33" s="17" t="s">
        <v>61</v>
      </c>
      <c r="G33" s="21" t="s">
        <v>27</v>
      </c>
      <c r="H33" s="21" t="s">
        <v>27</v>
      </c>
      <c r="J33" s="6" t="str">
        <f t="shared" si="4"/>
        <v>SelectSelect</v>
      </c>
    </row>
    <row r="34" spans="1:10" hidden="1" x14ac:dyDescent="0.35">
      <c r="G34" t="s">
        <v>28</v>
      </c>
    </row>
    <row r="35" spans="1:10" hidden="1" x14ac:dyDescent="0.35">
      <c r="G35" t="s">
        <v>31</v>
      </c>
    </row>
    <row r="36" spans="1:10" hidden="1" x14ac:dyDescent="0.35">
      <c r="G36" t="s">
        <v>34</v>
      </c>
    </row>
  </sheetData>
  <phoneticPr fontId="8" type="noConversion"/>
  <conditionalFormatting sqref="N6:N14">
    <cfRule type="cellIs" dxfId="99" priority="5" operator="equal">
      <formula>"Schedule"</formula>
    </cfRule>
    <cfRule type="cellIs" dxfId="98" priority="6" operator="equal">
      <formula>"Rethink"</formula>
    </cfRule>
    <cfRule type="cellIs" dxfId="97" priority="7" operator="equal">
      <formula>"Major Projects"</formula>
    </cfRule>
    <cfRule type="cellIs" dxfId="96" priority="8" operator="equal">
      <formula>"Quick Wins"</formula>
    </cfRule>
  </conditionalFormatting>
  <conditionalFormatting sqref="G6:H33">
    <cfRule type="expression" dxfId="95" priority="1">
      <formula>$C6="Quick Wins"</formula>
    </cfRule>
    <cfRule type="expression" dxfId="94" priority="2">
      <formula>$C6="Rethink"</formula>
    </cfRule>
    <cfRule type="expression" dxfId="93" priority="3">
      <formula>$C6="Major Projects"</formula>
    </cfRule>
    <cfRule type="expression" dxfId="92" priority="4">
      <formula>$C6="Schedule"</formula>
    </cfRule>
  </conditionalFormatting>
  <dataValidations count="4">
    <dataValidation type="list" allowBlank="1" showInputMessage="1" showErrorMessage="1" sqref="G34" xr:uid="{00000000-0002-0000-0100-000000000000}">
      <formula1>$G$34:$G$36</formula1>
    </dataValidation>
    <dataValidation type="list" allowBlank="1" showInputMessage="1" showErrorMessage="1" sqref="G6:H33" xr:uid="{A96D058C-4449-4C48-B7F6-5A7948C279F4}">
      <formula1>"Select,High,Moderate,Low"</formula1>
    </dataValidation>
    <dataValidation type="list" allowBlank="1" showInputMessage="1" showErrorMessage="1" sqref="N6:N14" xr:uid="{F450F357-84C5-4198-A329-EAA6BA41FEDE}">
      <formula1>"Select,Quick Wins,Major Projects,Schedule,Rethink"</formula1>
    </dataValidation>
    <dataValidation type="textLength" allowBlank="1" showInputMessage="1" showErrorMessage="1" errorTitle="Too Much Text" error="Text is limited to 111 characters.  Please remove some characters or restate your idea." sqref="F6:F33" xr:uid="{8834AB19-15FD-48A1-BB49-97FFE01F05C7}">
      <formula1>0</formula1>
      <formula2>111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2E10-0E5A-4C71-9CD8-765BCDC2F32B}">
  <sheetPr codeName="Sheet2">
    <tabColor rgb="FFFDB913"/>
    <pageSetUpPr fitToPage="1"/>
  </sheetPr>
  <dimension ref="A4:Z26"/>
  <sheetViews>
    <sheetView showGridLines="0" topLeftCell="E15" zoomScale="80" zoomScaleNormal="80" zoomScaleSheetLayoutView="70" workbookViewId="0">
      <selection activeCell="T22" sqref="T22:V22"/>
    </sheetView>
  </sheetViews>
  <sheetFormatPr defaultColWidth="8.7265625" defaultRowHeight="14.5" outlineLevelCol="1" x14ac:dyDescent="0.35"/>
  <cols>
    <col min="1" max="4" width="3" hidden="1" customWidth="1" outlineLevel="1"/>
    <col min="5" max="5" width="8.7265625" customWidth="1" collapsed="1"/>
    <col min="6" max="6" width="2.26953125" customWidth="1"/>
    <col min="7" max="7" width="1.1796875" customWidth="1"/>
    <col min="8" max="8" width="20.7265625" customWidth="1"/>
    <col min="9" max="9" width="1.1796875" customWidth="1"/>
    <col min="10" max="10" width="20.7265625" customWidth="1"/>
    <col min="11" max="11" width="1.1796875" customWidth="1"/>
    <col min="12" max="12" width="20.7265625" customWidth="1"/>
    <col min="13" max="13" width="1.1796875" customWidth="1"/>
    <col min="14" max="14" width="20.7265625" customWidth="1"/>
    <col min="15" max="17" width="1.1796875" customWidth="1"/>
    <col min="18" max="18" width="20.7265625" customWidth="1"/>
    <col min="19" max="19" width="1.1796875" customWidth="1"/>
    <col min="20" max="20" width="20.7265625" customWidth="1"/>
    <col min="21" max="21" width="1.1796875" customWidth="1"/>
    <col min="22" max="22" width="20.7265625" customWidth="1"/>
    <col min="23" max="23" width="1.1796875" customWidth="1"/>
    <col min="24" max="24" width="20.7265625" customWidth="1"/>
    <col min="25" max="26" width="1.1796875" customWidth="1"/>
    <col min="27" max="34" width="17.1796875" customWidth="1"/>
  </cols>
  <sheetData>
    <row r="4" spans="1:26" ht="14.5" customHeight="1" x14ac:dyDescent="0.35">
      <c r="I4" s="5"/>
      <c r="K4" s="52" t="s">
        <v>0</v>
      </c>
      <c r="L4" s="52"/>
      <c r="M4" s="52"/>
      <c r="N4" s="52"/>
      <c r="O4" s="52"/>
      <c r="P4" s="52"/>
      <c r="Q4" s="52"/>
      <c r="R4" s="52"/>
      <c r="S4" s="52"/>
      <c r="T4" s="52"/>
      <c r="U4" s="52"/>
      <c r="V4" s="52"/>
    </row>
    <row r="5" spans="1:26" ht="14.5" customHeight="1" x14ac:dyDescent="0.35">
      <c r="H5" s="5"/>
      <c r="I5" s="5"/>
      <c r="K5" s="52"/>
      <c r="L5" s="52"/>
      <c r="M5" s="52"/>
      <c r="N5" s="52"/>
      <c r="O5" s="52"/>
      <c r="P5" s="52"/>
      <c r="Q5" s="52"/>
      <c r="R5" s="52"/>
      <c r="S5" s="52"/>
      <c r="T5" s="52"/>
      <c r="U5" s="52"/>
      <c r="V5" s="52"/>
    </row>
    <row r="7" spans="1:26" ht="5.25" customHeight="1" x14ac:dyDescent="0.35">
      <c r="G7" s="28"/>
      <c r="H7" s="29"/>
      <c r="I7" s="29"/>
      <c r="J7" s="29"/>
      <c r="K7" s="29"/>
      <c r="L7" s="29"/>
      <c r="M7" s="29"/>
      <c r="N7" s="29"/>
      <c r="O7" s="29"/>
      <c r="P7" s="30"/>
      <c r="Q7" s="36"/>
      <c r="R7" s="36"/>
      <c r="S7" s="36"/>
      <c r="T7" s="36"/>
      <c r="U7" s="36"/>
      <c r="V7" s="36"/>
      <c r="W7" s="36"/>
      <c r="X7" s="36"/>
      <c r="Y7" s="36"/>
      <c r="Z7" s="37"/>
    </row>
    <row r="8" spans="1:26" ht="60" customHeight="1" x14ac:dyDescent="0.35">
      <c r="A8" s="10">
        <v>1</v>
      </c>
      <c r="B8" s="10">
        <v>2</v>
      </c>
      <c r="C8" s="10">
        <v>3</v>
      </c>
      <c r="D8" s="10">
        <v>4</v>
      </c>
      <c r="G8" s="31"/>
      <c r="H8" s="32" t="str">
        <f>IFERROR(_xlfn.XLOOKUP(($J$12&amp;$A8),Data!$D$6:$D$33,Data!$F$6:$F$33),"")</f>
        <v/>
      </c>
      <c r="I8" s="33"/>
      <c r="J8" s="32" t="str">
        <f>IFERROR(_xlfn.XLOOKUP(($J$12&amp;$B8),Data!$D$6:$D$33,Data!$F$6:$F$33),"")</f>
        <v/>
      </c>
      <c r="K8" s="33"/>
      <c r="L8" s="32" t="str">
        <f>IFERROR(_xlfn.XLOOKUP(($J$12&amp;$C8),Data!$D$6:$D$33,Data!$F$6:$F$33),"")</f>
        <v/>
      </c>
      <c r="M8" s="33"/>
      <c r="N8" s="32" t="str">
        <f>IFERROR(_xlfn.XLOOKUP(($J$12&amp;$D8),Data!$D$6:$D$33,Data!$F$6:$F$33),"")</f>
        <v/>
      </c>
      <c r="O8" s="33"/>
      <c r="P8" s="34"/>
      <c r="Q8" s="38"/>
      <c r="R8" s="39" t="str">
        <f>IFERROR(_xlfn.XLOOKUP(($T$12&amp;$A8),Data!$D$6:$D$33,Data!$F$6:$F$33),"")</f>
        <v/>
      </c>
      <c r="S8" s="40"/>
      <c r="T8" s="39" t="str">
        <f>IFERROR(_xlfn.XLOOKUP(($T$12&amp;$B8),Data!$D$6:$D$33,Data!$F$6:$F$33),"")</f>
        <v/>
      </c>
      <c r="U8" s="40"/>
      <c r="V8" s="39" t="str">
        <f>IFERROR(_xlfn.XLOOKUP(($T$12&amp;$C8),Data!$D$6:$D$33,Data!$F$6:$F$33),"")</f>
        <v/>
      </c>
      <c r="W8" s="40"/>
      <c r="X8" s="39" t="str">
        <f>IFERROR(_xlfn.XLOOKUP(($T$12&amp;$D8),Data!$D$6:$D$33,Data!$F$6:$F$33),"")</f>
        <v/>
      </c>
      <c r="Y8" s="40"/>
      <c r="Z8" s="41"/>
    </row>
    <row r="9" spans="1:26" ht="5.25" customHeight="1" x14ac:dyDescent="0.35">
      <c r="A9" s="10"/>
      <c r="B9" s="10"/>
      <c r="C9" s="10"/>
      <c r="D9" s="10"/>
      <c r="G9" s="31"/>
      <c r="H9" s="35"/>
      <c r="I9" s="35"/>
      <c r="J9" s="35"/>
      <c r="K9" s="35"/>
      <c r="L9" s="35"/>
      <c r="M9" s="35"/>
      <c r="N9" s="35"/>
      <c r="O9" s="35"/>
      <c r="P9" s="34"/>
      <c r="Q9" s="38"/>
      <c r="R9" s="38"/>
      <c r="S9" s="38"/>
      <c r="T9" s="38"/>
      <c r="U9" s="38"/>
      <c r="V9" s="38"/>
      <c r="W9" s="38"/>
      <c r="X9" s="38"/>
      <c r="Y9" s="38"/>
      <c r="Z9" s="41"/>
    </row>
    <row r="10" spans="1:26" ht="60" customHeight="1" x14ac:dyDescent="0.35">
      <c r="A10" s="10">
        <f>+D8+1</f>
        <v>5</v>
      </c>
      <c r="B10" s="10">
        <f>+A10+1</f>
        <v>6</v>
      </c>
      <c r="C10" s="10">
        <f t="shared" ref="C10:D10" si="0">+B10+1</f>
        <v>7</v>
      </c>
      <c r="D10" s="10">
        <f t="shared" si="0"/>
        <v>8</v>
      </c>
      <c r="G10" s="31"/>
      <c r="H10" s="32" t="str">
        <f>IFERROR(_xlfn.XLOOKUP(($J$12&amp;$A10),Data!$D$6:$D$33,Data!$F$6:$F$33),"")</f>
        <v/>
      </c>
      <c r="I10" s="33"/>
      <c r="J10" s="32" t="str">
        <f>IFERROR(_xlfn.XLOOKUP(($J$12&amp;$B10),Data!$D$6:$D$33,Data!$F$6:$F$33),"")</f>
        <v/>
      </c>
      <c r="K10" s="33"/>
      <c r="L10" s="32" t="str">
        <f>IFERROR(_xlfn.XLOOKUP(($J$12&amp;$C10),Data!$D$6:$D$33,Data!$F$6:$F$33),"")</f>
        <v/>
      </c>
      <c r="M10" s="33"/>
      <c r="N10" s="32" t="str">
        <f>IFERROR(_xlfn.XLOOKUP(($J$12&amp;$D10),Data!$D$6:$D$33,Data!$F$6:$F$33),"")</f>
        <v/>
      </c>
      <c r="O10" s="33"/>
      <c r="P10" s="34"/>
      <c r="Q10" s="38"/>
      <c r="R10" s="39" t="str">
        <f>IFERROR(_xlfn.XLOOKUP(($T$12&amp;$A10),Data!$D$6:$D$33,Data!$F$6:$F$33),"")</f>
        <v/>
      </c>
      <c r="S10" s="40"/>
      <c r="T10" s="39" t="str">
        <f>IFERROR(_xlfn.XLOOKUP(($T$12&amp;$B10),Data!$D$6:$D$33,Data!$F$6:$F$33),"")</f>
        <v/>
      </c>
      <c r="U10" s="40"/>
      <c r="V10" s="39" t="str">
        <f>IFERROR(_xlfn.XLOOKUP(($T$12&amp;$C10),Data!$D$6:$D$33,Data!$F$6:$F$33),"")</f>
        <v/>
      </c>
      <c r="W10" s="40"/>
      <c r="X10" s="39" t="str">
        <f>IFERROR(_xlfn.XLOOKUP(($T$12&amp;$D10),Data!$D$6:$D$33,Data!$F$6:$F$33),"")</f>
        <v/>
      </c>
      <c r="Y10" s="40"/>
      <c r="Z10" s="41"/>
    </row>
    <row r="11" spans="1:26" ht="5.25" customHeight="1" x14ac:dyDescent="0.35">
      <c r="A11" s="10"/>
      <c r="B11" s="10"/>
      <c r="C11" s="10"/>
      <c r="D11" s="10"/>
      <c r="G11" s="31"/>
      <c r="H11" s="35"/>
      <c r="I11" s="35"/>
      <c r="J11" s="35"/>
      <c r="K11" s="35"/>
      <c r="L11" s="35"/>
      <c r="M11" s="35"/>
      <c r="N11" s="35"/>
      <c r="O11" s="35"/>
      <c r="P11" s="34"/>
      <c r="Q11" s="38"/>
      <c r="R11" s="38"/>
      <c r="S11" s="38"/>
      <c r="T11" s="38"/>
      <c r="U11" s="38"/>
      <c r="V11" s="38"/>
      <c r="W11" s="38"/>
      <c r="X11" s="38"/>
      <c r="Y11" s="38"/>
      <c r="Z11" s="41"/>
    </row>
    <row r="12" spans="1:26" ht="60" customHeight="1" x14ac:dyDescent="0.35">
      <c r="A12" s="10">
        <f>+D10+1</f>
        <v>9</v>
      </c>
      <c r="B12" s="10">
        <f>+A12+1</f>
        <v>10</v>
      </c>
      <c r="C12" s="10">
        <f t="shared" ref="C12" si="1">+B12+1</f>
        <v>11</v>
      </c>
      <c r="D12" s="10">
        <f t="shared" ref="D12" si="2">+C12+1</f>
        <v>12</v>
      </c>
      <c r="G12" s="31"/>
      <c r="H12" s="32" t="str">
        <f>IFERROR(_xlfn.XLOOKUP(($J$12&amp;$A12),Data!$D$6:$D$33,Data!$F$6:$F$33),"")</f>
        <v/>
      </c>
      <c r="I12" s="33"/>
      <c r="J12" s="53" t="s">
        <v>32</v>
      </c>
      <c r="K12" s="53"/>
      <c r="L12" s="53"/>
      <c r="M12" s="35"/>
      <c r="N12" s="32" t="str">
        <f>IFERROR(_xlfn.XLOOKUP(($J$12&amp;$D12),Data!$D$6:$D$33,Data!$F$6:$F$33),"")</f>
        <v/>
      </c>
      <c r="O12" s="33"/>
      <c r="P12" s="34"/>
      <c r="Q12" s="38"/>
      <c r="R12" s="39" t="str">
        <f>IFERROR(_xlfn.XLOOKUP(($T$12&amp;$A12),Data!$D$6:$D$33,Data!$F$6:$F$33),"")</f>
        <v/>
      </c>
      <c r="S12" s="40"/>
      <c r="T12" s="54" t="s">
        <v>29</v>
      </c>
      <c r="U12" s="54"/>
      <c r="V12" s="54"/>
      <c r="W12" s="38"/>
      <c r="X12" s="39" t="str">
        <f>IFERROR(_xlfn.XLOOKUP(($T$12&amp;$D12),Data!$D$6:$D$33,Data!$F$6:$F$33),"")</f>
        <v/>
      </c>
      <c r="Y12" s="40"/>
      <c r="Z12" s="41"/>
    </row>
    <row r="13" spans="1:26" ht="5.25" customHeight="1" x14ac:dyDescent="0.35">
      <c r="A13" s="10"/>
      <c r="B13" s="10"/>
      <c r="C13" s="10"/>
      <c r="D13" s="10"/>
      <c r="G13" s="31"/>
      <c r="H13" s="35"/>
      <c r="I13" s="35"/>
      <c r="J13" s="35"/>
      <c r="K13" s="35"/>
      <c r="L13" s="35"/>
      <c r="M13" s="35"/>
      <c r="N13" s="35"/>
      <c r="O13" s="35"/>
      <c r="P13" s="34"/>
      <c r="Q13" s="38"/>
      <c r="R13" s="38"/>
      <c r="S13" s="38"/>
      <c r="T13" s="38"/>
      <c r="U13" s="38"/>
      <c r="V13" s="38"/>
      <c r="W13" s="38"/>
      <c r="X13" s="38"/>
      <c r="Y13" s="38"/>
      <c r="Z13" s="41"/>
    </row>
    <row r="14" spans="1:26" ht="60" customHeight="1" x14ac:dyDescent="0.35">
      <c r="A14" s="10">
        <f>+D12+1</f>
        <v>13</v>
      </c>
      <c r="B14" s="10">
        <f>+A14+1</f>
        <v>14</v>
      </c>
      <c r="C14" s="10">
        <f t="shared" ref="C14" si="3">+B14+1</f>
        <v>15</v>
      </c>
      <c r="D14" s="10">
        <f t="shared" ref="D14" si="4">+C14+1</f>
        <v>16</v>
      </c>
      <c r="G14" s="31"/>
      <c r="H14" s="32" t="str">
        <f>IFERROR(_xlfn.XLOOKUP(($J$12&amp;$A14),Data!$D$6:$D$33,Data!$F$6:$F$33),"")</f>
        <v/>
      </c>
      <c r="I14" s="33"/>
      <c r="J14" s="32" t="str">
        <f>IFERROR(_xlfn.XLOOKUP(($J$12&amp;$B14),Data!$D$6:$D$33,Data!$F$6:$F$33),"")</f>
        <v/>
      </c>
      <c r="K14" s="33"/>
      <c r="L14" s="32" t="str">
        <f>IFERROR(_xlfn.XLOOKUP(($J$12&amp;$C14),Data!$D$6:$D$33,Data!$F$6:$F$33),"")</f>
        <v/>
      </c>
      <c r="M14" s="33"/>
      <c r="N14" s="32" t="str">
        <f>IFERROR(_xlfn.XLOOKUP(($J$12&amp;$D14),Data!$D$6:$D$33,Data!$F$6:$F$33),"")</f>
        <v/>
      </c>
      <c r="O14" s="33"/>
      <c r="P14" s="34"/>
      <c r="Q14" s="38"/>
      <c r="R14" s="39" t="str">
        <f>IFERROR(_xlfn.XLOOKUP(($T$12&amp;$A14),Data!$D$6:$D$33,Data!$F$6:$F$33),"")</f>
        <v/>
      </c>
      <c r="S14" s="40"/>
      <c r="T14" s="39" t="str">
        <f>IFERROR(_xlfn.XLOOKUP(($T$12&amp;$B14),Data!$D$6:$D$33,Data!$F$6:$F$33),"")</f>
        <v/>
      </c>
      <c r="U14" s="40"/>
      <c r="V14" s="39" t="str">
        <f>IFERROR(_xlfn.XLOOKUP(($T$12&amp;$C14),Data!$D$6:$D$33,Data!$F$6:$F$33),"")</f>
        <v/>
      </c>
      <c r="W14" s="40"/>
      <c r="X14" s="39" t="str">
        <f>IFERROR(_xlfn.XLOOKUP(($T$12&amp;$D14),Data!$D$6:$D$33,Data!$F$6:$F$33),"")</f>
        <v/>
      </c>
      <c r="Y14" s="40"/>
      <c r="Z14" s="41"/>
    </row>
    <row r="15" spans="1:26" ht="5.25" customHeight="1" x14ac:dyDescent="0.35">
      <c r="A15" s="10"/>
      <c r="B15" s="10"/>
      <c r="C15" s="10"/>
      <c r="D15" s="10"/>
      <c r="G15" s="31"/>
      <c r="H15" s="35"/>
      <c r="I15" s="35"/>
      <c r="J15" s="35"/>
      <c r="K15" s="35"/>
      <c r="L15" s="35"/>
      <c r="M15" s="35"/>
      <c r="N15" s="35"/>
      <c r="O15" s="35"/>
      <c r="P15" s="34"/>
      <c r="Q15" s="38"/>
      <c r="R15" s="38"/>
      <c r="S15" s="38"/>
      <c r="T15" s="38"/>
      <c r="U15" s="38"/>
      <c r="V15" s="38"/>
      <c r="W15" s="38"/>
      <c r="X15" s="38"/>
      <c r="Y15" s="38"/>
      <c r="Z15" s="42"/>
    </row>
    <row r="16" spans="1:26" ht="5.25" customHeight="1" x14ac:dyDescent="0.35">
      <c r="A16" s="10"/>
      <c r="B16" s="10"/>
      <c r="C16" s="10"/>
      <c r="D16" s="10"/>
      <c r="G16" s="31"/>
      <c r="H16" s="35"/>
      <c r="I16" s="35"/>
      <c r="J16" s="35"/>
      <c r="K16" s="35"/>
      <c r="L16" s="35"/>
      <c r="M16" s="35"/>
      <c r="N16" s="35"/>
      <c r="O16" s="35"/>
      <c r="P16" s="34"/>
      <c r="Q16" s="43"/>
      <c r="R16" s="43"/>
      <c r="S16" s="43"/>
      <c r="T16" s="43"/>
      <c r="U16" s="43"/>
      <c r="V16" s="43"/>
      <c r="W16" s="43"/>
      <c r="X16" s="43"/>
      <c r="Y16" s="43"/>
      <c r="Z16" s="44"/>
    </row>
    <row r="17" spans="1:26" ht="5.15" customHeight="1" x14ac:dyDescent="0.35">
      <c r="A17" s="10"/>
      <c r="B17" s="10"/>
      <c r="C17" s="10"/>
      <c r="D17" s="10"/>
      <c r="F17" s="27"/>
      <c r="G17" s="45"/>
      <c r="H17" s="45"/>
      <c r="I17" s="45"/>
      <c r="J17" s="45"/>
      <c r="K17" s="45"/>
      <c r="L17" s="45"/>
      <c r="M17" s="45"/>
      <c r="N17" s="45"/>
      <c r="O17" s="45"/>
      <c r="P17" s="45"/>
      <c r="Q17" s="26"/>
      <c r="R17" s="26"/>
      <c r="S17" s="26"/>
      <c r="T17" s="26"/>
      <c r="U17" s="26"/>
      <c r="V17" s="26"/>
      <c r="W17" s="26"/>
      <c r="X17" s="26"/>
      <c r="Y17" s="26"/>
      <c r="Z17" s="26"/>
    </row>
    <row r="18" spans="1:26" ht="60" customHeight="1" x14ac:dyDescent="0.35">
      <c r="A18" s="10">
        <v>1</v>
      </c>
      <c r="B18" s="10">
        <v>2</v>
      </c>
      <c r="C18" s="10">
        <v>3</v>
      </c>
      <c r="D18" s="10">
        <v>4</v>
      </c>
      <c r="G18" s="46"/>
      <c r="H18" s="46" t="str">
        <f>IFERROR(_xlfn.XLOOKUP(($J$22&amp;$A18),Data!$D$6:$D$33,Data!$F$6:$F$33),"")</f>
        <v/>
      </c>
      <c r="I18" s="46"/>
      <c r="J18" s="46" t="str">
        <f>IFERROR(_xlfn.XLOOKUP(($J$22&amp;$B18),Data!$D$6:$D$33,Data!$F$6:$F$33),"")</f>
        <v/>
      </c>
      <c r="K18" s="46"/>
      <c r="L18" s="46" t="str">
        <f>IFERROR(_xlfn.XLOOKUP(($J$22&amp;$C18),Data!$D$6:$D$33,Data!$F$6:$F$33),"")</f>
        <v/>
      </c>
      <c r="M18" s="46"/>
      <c r="N18" s="46" t="str">
        <f>IFERROR(_xlfn.XLOOKUP(($J$22&amp;$D18),Data!$D$6:$D$33,Data!$F$6:$F$33),"")</f>
        <v/>
      </c>
      <c r="O18" s="46"/>
      <c r="P18" s="46"/>
      <c r="Q18" s="26"/>
      <c r="R18" s="26" t="str">
        <f>IFERROR(_xlfn.XLOOKUP(($T$22&amp;$A18),Data!$D$6:$D$33,Data!$F$6:$F$33),"")</f>
        <v/>
      </c>
      <c r="S18" s="26"/>
      <c r="T18" s="26" t="str">
        <f>IFERROR(_xlfn.XLOOKUP(($T$22&amp;$B18),Data!$D$6:$D$33,Data!$F$6:$F$33),"")</f>
        <v/>
      </c>
      <c r="U18" s="26"/>
      <c r="V18" s="26" t="str">
        <f>IFERROR(_xlfn.XLOOKUP(($T$22&amp;$C18),Data!$D$6:$D$33,Data!$F$6:$F$33),"")</f>
        <v/>
      </c>
      <c r="W18" s="26"/>
      <c r="X18" s="26" t="str">
        <f>IFERROR(_xlfn.XLOOKUP(($T$22&amp;$D18),Data!$D$6:$D$33,Data!$F$6:$F$33),"")</f>
        <v/>
      </c>
      <c r="Y18" s="26"/>
      <c r="Z18" s="26"/>
    </row>
    <row r="19" spans="1:26" ht="5.15" customHeight="1" x14ac:dyDescent="0.35">
      <c r="A19" s="10"/>
      <c r="B19" s="10"/>
      <c r="C19" s="10"/>
      <c r="D19" s="10"/>
      <c r="G19" s="46"/>
      <c r="H19" s="46"/>
      <c r="I19" s="46"/>
      <c r="J19" s="46"/>
      <c r="K19" s="46"/>
      <c r="L19" s="46"/>
      <c r="M19" s="46"/>
      <c r="N19" s="46"/>
      <c r="O19" s="46"/>
      <c r="P19" s="46"/>
      <c r="Q19" s="26"/>
      <c r="R19" s="26"/>
      <c r="S19" s="26"/>
      <c r="T19" s="26"/>
      <c r="U19" s="26"/>
      <c r="V19" s="26"/>
      <c r="W19" s="26"/>
      <c r="X19" s="26"/>
      <c r="Y19" s="26"/>
      <c r="Z19" s="26"/>
    </row>
    <row r="20" spans="1:26" ht="60" customHeight="1" x14ac:dyDescent="0.35">
      <c r="A20" s="10">
        <f>+D18+1</f>
        <v>5</v>
      </c>
      <c r="B20" s="10">
        <f>+A20+1</f>
        <v>6</v>
      </c>
      <c r="C20" s="10">
        <f t="shared" ref="C20" si="5">+B20+1</f>
        <v>7</v>
      </c>
      <c r="D20" s="10">
        <f t="shared" ref="D20" si="6">+C20+1</f>
        <v>8</v>
      </c>
      <c r="G20" s="46"/>
      <c r="H20" s="46" t="str">
        <f>IFERROR(_xlfn.XLOOKUP(($J$22&amp;$A20),Data!$D$6:$D$33,Data!$F$6:$F$33),"")</f>
        <v/>
      </c>
      <c r="I20" s="46"/>
      <c r="J20" s="46" t="str">
        <f>IFERROR(_xlfn.XLOOKUP(($J$22&amp;$B20),Data!$D$6:$D$33,Data!$F$6:$F$33),"")</f>
        <v/>
      </c>
      <c r="K20" s="46"/>
      <c r="L20" s="46" t="str">
        <f>IFERROR(_xlfn.XLOOKUP(($J$22&amp;$C20),Data!$D$6:$D$33,Data!$F$6:$F$33),"")</f>
        <v/>
      </c>
      <c r="M20" s="46"/>
      <c r="N20" s="46" t="str">
        <f>IFERROR(_xlfn.XLOOKUP(($J$22&amp;$D20),Data!$D$6:$D$33,Data!$F$6:$F$33),"")</f>
        <v/>
      </c>
      <c r="O20" s="46"/>
      <c r="P20" s="46"/>
      <c r="Q20" s="26"/>
      <c r="R20" s="26" t="str">
        <f>IFERROR(_xlfn.XLOOKUP(($T$22&amp;$A20),Data!$D$6:$D$33,Data!$F$6:$F$33),"")</f>
        <v/>
      </c>
      <c r="S20" s="26"/>
      <c r="T20" s="26" t="str">
        <f>IFERROR(_xlfn.XLOOKUP(($T$22&amp;$B20),Data!$D$6:$D$33,Data!$F$6:$F$33),"")</f>
        <v/>
      </c>
      <c r="U20" s="26"/>
      <c r="V20" s="26" t="str">
        <f>IFERROR(_xlfn.XLOOKUP(($T$22&amp;$C20),Data!$D$6:$D$33,Data!$F$6:$F$33),"")</f>
        <v/>
      </c>
      <c r="W20" s="26"/>
      <c r="X20" s="26" t="str">
        <f>IFERROR(_xlfn.XLOOKUP(($T$22&amp;$D20),Data!$D$6:$D$33,Data!$F$6:$F$33),"")</f>
        <v/>
      </c>
      <c r="Y20" s="26"/>
      <c r="Z20" s="26"/>
    </row>
    <row r="21" spans="1:26" ht="5.15" customHeight="1" x14ac:dyDescent="0.35">
      <c r="A21" s="10"/>
      <c r="B21" s="10"/>
      <c r="C21" s="10"/>
      <c r="D21" s="10"/>
      <c r="G21" s="46"/>
      <c r="H21" s="46"/>
      <c r="I21" s="46"/>
      <c r="J21" s="46"/>
      <c r="K21" s="46"/>
      <c r="L21" s="46"/>
      <c r="M21" s="46"/>
      <c r="N21" s="46"/>
      <c r="O21" s="46"/>
      <c r="P21" s="46"/>
      <c r="Q21" s="26"/>
      <c r="R21" s="26"/>
      <c r="S21" s="26"/>
      <c r="T21" s="26"/>
      <c r="U21" s="26"/>
      <c r="V21" s="26"/>
      <c r="W21" s="26"/>
      <c r="X21" s="26"/>
      <c r="Y21" s="26"/>
      <c r="Z21" s="26"/>
    </row>
    <row r="22" spans="1:26" ht="60" customHeight="1" x14ac:dyDescent="0.35">
      <c r="A22" s="10">
        <f>+D20+1</f>
        <v>9</v>
      </c>
      <c r="B22" s="10">
        <f>+A22+1</f>
        <v>10</v>
      </c>
      <c r="C22" s="10">
        <f t="shared" ref="C22" si="7">+B22+1</f>
        <v>11</v>
      </c>
      <c r="D22" s="10">
        <f t="shared" ref="D22" si="8">+C22+1</f>
        <v>12</v>
      </c>
      <c r="G22" s="46"/>
      <c r="H22" s="46" t="str">
        <f>IFERROR(_xlfn.XLOOKUP(($J$22&amp;$A22),Data!$D$6:$D$33,Data!$F$6:$F$33),"")</f>
        <v/>
      </c>
      <c r="I22" s="46"/>
      <c r="J22" s="56" t="s">
        <v>37</v>
      </c>
      <c r="K22" s="56"/>
      <c r="L22" s="56"/>
      <c r="M22" s="46"/>
      <c r="N22" s="46" t="str">
        <f>IFERROR(_xlfn.XLOOKUP(($J$22&amp;$D22),Data!$D$6:$D$33,Data!$F$6:$F$33),"")</f>
        <v/>
      </c>
      <c r="O22" s="46"/>
      <c r="P22" s="46"/>
      <c r="Q22" s="26"/>
      <c r="R22" s="26" t="str">
        <f>IFERROR(_xlfn.XLOOKUP(($T$22&amp;$A22),Data!$D$6:$D$33,Data!$F$6:$F$33),"")</f>
        <v/>
      </c>
      <c r="S22" s="26"/>
      <c r="T22" s="55" t="s">
        <v>40</v>
      </c>
      <c r="U22" s="55"/>
      <c r="V22" s="55"/>
      <c r="W22" s="26"/>
      <c r="X22" s="26" t="str">
        <f>IFERROR(_xlfn.XLOOKUP(($T$22&amp;$D22),Data!$D$6:$D$33,Data!$F$6:$F$33),"")</f>
        <v/>
      </c>
      <c r="Y22" s="26"/>
      <c r="Z22" s="26"/>
    </row>
    <row r="23" spans="1:26" ht="5.15" customHeight="1" x14ac:dyDescent="0.35">
      <c r="A23" s="10"/>
      <c r="B23" s="10"/>
      <c r="C23" s="10"/>
      <c r="D23" s="10"/>
      <c r="G23" s="46"/>
      <c r="H23" s="46"/>
      <c r="I23" s="46"/>
      <c r="J23" s="46"/>
      <c r="K23" s="46"/>
      <c r="L23" s="46"/>
      <c r="M23" s="46"/>
      <c r="N23" s="46"/>
      <c r="O23" s="46"/>
      <c r="P23" s="46"/>
      <c r="Q23" s="26"/>
      <c r="R23" s="26"/>
      <c r="S23" s="26"/>
      <c r="T23" s="26"/>
      <c r="U23" s="26"/>
      <c r="V23" s="26"/>
      <c r="W23" s="26"/>
      <c r="X23" s="26"/>
      <c r="Y23" s="26"/>
      <c r="Z23" s="26"/>
    </row>
    <row r="24" spans="1:26" ht="60" customHeight="1" x14ac:dyDescent="0.35">
      <c r="A24" s="10">
        <f>+D22+1</f>
        <v>13</v>
      </c>
      <c r="B24" s="10">
        <f>+A24+1</f>
        <v>14</v>
      </c>
      <c r="C24" s="10">
        <f t="shared" ref="C24" si="9">+B24+1</f>
        <v>15</v>
      </c>
      <c r="D24" s="10">
        <f t="shared" ref="D24" si="10">+C24+1</f>
        <v>16</v>
      </c>
      <c r="G24" s="46"/>
      <c r="H24" s="46" t="str">
        <f>IFERROR(_xlfn.XLOOKUP(($J$22&amp;$A24),Data!$D$6:$D$33,Data!$F$6:$F$33),"")</f>
        <v/>
      </c>
      <c r="I24" s="46"/>
      <c r="J24" s="46" t="str">
        <f>IFERROR(_xlfn.XLOOKUP(($J$22&amp;$B24),Data!$D$6:$D$33,Data!$F$6:$F$33),"")</f>
        <v/>
      </c>
      <c r="K24" s="46"/>
      <c r="L24" s="46" t="str">
        <f>IFERROR(_xlfn.XLOOKUP(($J$22&amp;$C24),Data!$D$6:$D$33,Data!$F$6:$F$33),"")</f>
        <v/>
      </c>
      <c r="M24" s="46"/>
      <c r="N24" s="46" t="str">
        <f>IFERROR(_xlfn.XLOOKUP(($J$22&amp;$D24),Data!$D$6:$D$33,Data!$F$6:$F$33),"")</f>
        <v/>
      </c>
      <c r="O24" s="46"/>
      <c r="P24" s="46"/>
      <c r="Q24" s="26"/>
      <c r="R24" s="26" t="str">
        <f>IFERROR(_xlfn.XLOOKUP(($T$22&amp;$A24),Data!$D$6:$D$33,Data!$F$6:$F$33),"")</f>
        <v/>
      </c>
      <c r="S24" s="26"/>
      <c r="T24" s="26" t="str">
        <f>IFERROR(_xlfn.XLOOKUP(($T$22&amp;$B24),Data!$D$6:$D$33,Data!$F$6:$F$33),"")</f>
        <v/>
      </c>
      <c r="U24" s="26"/>
      <c r="V24" s="26" t="str">
        <f>IFERROR(_xlfn.XLOOKUP(($T$22&amp;$C24),Data!$D$6:$D$33,Data!$F$6:$F$33),"")</f>
        <v/>
      </c>
      <c r="W24" s="26"/>
      <c r="X24" s="26" t="str">
        <f>IFERROR(_xlfn.XLOOKUP(($T$22&amp;$D24),Data!$D$6:$D$33,Data!$F$6:$F$33),"")</f>
        <v/>
      </c>
      <c r="Y24" s="26"/>
      <c r="Z24" s="26"/>
    </row>
    <row r="25" spans="1:26" ht="5.15" customHeight="1" x14ac:dyDescent="0.35">
      <c r="A25" s="10"/>
      <c r="B25" s="10"/>
      <c r="C25" s="10"/>
      <c r="D25" s="10"/>
      <c r="G25" s="46"/>
      <c r="H25" s="46"/>
      <c r="I25" s="46"/>
      <c r="J25" s="46"/>
      <c r="K25" s="46"/>
      <c r="L25" s="46"/>
      <c r="M25" s="46"/>
      <c r="N25" s="46"/>
      <c r="O25" s="46"/>
      <c r="P25" s="46"/>
      <c r="Q25" s="26"/>
      <c r="R25" s="26"/>
      <c r="S25" s="26"/>
      <c r="T25" s="26"/>
      <c r="U25" s="26"/>
      <c r="V25" s="26"/>
      <c r="W25" s="26"/>
      <c r="X25" s="26"/>
      <c r="Y25" s="26"/>
      <c r="Z25" s="26"/>
    </row>
    <row r="26" spans="1:26" ht="5.15" customHeight="1" x14ac:dyDescent="0.35">
      <c r="G26" s="46"/>
      <c r="H26" s="46"/>
      <c r="I26" s="46"/>
      <c r="J26" s="46"/>
      <c r="K26" s="46"/>
      <c r="L26" s="46"/>
      <c r="M26" s="46"/>
      <c r="N26" s="46"/>
      <c r="O26" s="46"/>
      <c r="P26" s="46"/>
      <c r="Q26" s="26"/>
      <c r="R26" s="26"/>
      <c r="S26" s="26"/>
      <c r="T26" s="26"/>
      <c r="U26" s="26"/>
      <c r="V26" s="26"/>
      <c r="W26" s="26"/>
      <c r="X26" s="26"/>
      <c r="Y26" s="26"/>
      <c r="Z26" s="26"/>
    </row>
  </sheetData>
  <mergeCells count="5">
    <mergeCell ref="K4:V5"/>
    <mergeCell ref="J12:L12"/>
    <mergeCell ref="T12:V12"/>
    <mergeCell ref="T22:V22"/>
    <mergeCell ref="J22:L22"/>
  </mergeCells>
  <conditionalFormatting sqref="H8">
    <cfRule type="expression" dxfId="91" priority="135">
      <formula>H8=""</formula>
    </cfRule>
    <cfRule type="expression" dxfId="90" priority="136">
      <formula>H8&lt;&gt;""</formula>
    </cfRule>
  </conditionalFormatting>
  <conditionalFormatting sqref="J8">
    <cfRule type="expression" dxfId="89" priority="133">
      <formula>J8=""</formula>
    </cfRule>
    <cfRule type="expression" dxfId="88" priority="134">
      <formula>J8&lt;&gt;""</formula>
    </cfRule>
  </conditionalFormatting>
  <conditionalFormatting sqref="L8">
    <cfRule type="expression" dxfId="87" priority="131">
      <formula>L8=""</formula>
    </cfRule>
    <cfRule type="expression" dxfId="86" priority="132">
      <formula>L8&lt;&gt;""</formula>
    </cfRule>
  </conditionalFormatting>
  <conditionalFormatting sqref="N8">
    <cfRule type="expression" dxfId="85" priority="129">
      <formula>N8=""</formula>
    </cfRule>
    <cfRule type="expression" dxfId="84" priority="130">
      <formula>N8&lt;&gt;""</formula>
    </cfRule>
  </conditionalFormatting>
  <conditionalFormatting sqref="N10">
    <cfRule type="expression" dxfId="83" priority="127">
      <formula>N10=""</formula>
    </cfRule>
    <cfRule type="expression" dxfId="82" priority="128">
      <formula>N10&lt;&gt;""</formula>
    </cfRule>
  </conditionalFormatting>
  <conditionalFormatting sqref="L10">
    <cfRule type="expression" dxfId="81" priority="125">
      <formula>L10=""</formula>
    </cfRule>
    <cfRule type="expression" dxfId="80" priority="126">
      <formula>L10&lt;&gt;""</formula>
    </cfRule>
  </conditionalFormatting>
  <conditionalFormatting sqref="J10">
    <cfRule type="expression" dxfId="79" priority="123">
      <formula>J10=""</formula>
    </cfRule>
    <cfRule type="expression" dxfId="78" priority="124">
      <formula>J10&lt;&gt;""</formula>
    </cfRule>
  </conditionalFormatting>
  <conditionalFormatting sqref="N12">
    <cfRule type="expression" dxfId="77" priority="119">
      <formula>N12=""</formula>
    </cfRule>
    <cfRule type="expression" dxfId="76" priority="120">
      <formula>N12&lt;&gt;""</formula>
    </cfRule>
  </conditionalFormatting>
  <conditionalFormatting sqref="N14">
    <cfRule type="expression" dxfId="75" priority="117">
      <formula>N14=""</formula>
    </cfRule>
    <cfRule type="expression" dxfId="74" priority="118">
      <formula>N14&lt;&gt;""</formula>
    </cfRule>
  </conditionalFormatting>
  <conditionalFormatting sqref="L14">
    <cfRule type="expression" dxfId="73" priority="115">
      <formula>L14=""</formula>
    </cfRule>
    <cfRule type="expression" dxfId="72" priority="116">
      <formula>L14&lt;&gt;""</formula>
    </cfRule>
  </conditionalFormatting>
  <conditionalFormatting sqref="J14">
    <cfRule type="expression" dxfId="71" priority="113">
      <formula>J14=""</formula>
    </cfRule>
    <cfRule type="expression" dxfId="70" priority="114">
      <formula>J14&lt;&gt;""</formula>
    </cfRule>
  </conditionalFormatting>
  <conditionalFormatting sqref="R8">
    <cfRule type="expression" dxfId="69" priority="109">
      <formula>R8=""</formula>
    </cfRule>
    <cfRule type="expression" dxfId="68" priority="110">
      <formula>R8&lt;&gt;""</formula>
    </cfRule>
  </conditionalFormatting>
  <conditionalFormatting sqref="T8">
    <cfRule type="expression" dxfId="67" priority="103">
      <formula>T8=""</formula>
    </cfRule>
    <cfRule type="expression" dxfId="66" priority="104">
      <formula>T8&lt;&gt;""</formula>
    </cfRule>
  </conditionalFormatting>
  <conditionalFormatting sqref="V8">
    <cfRule type="expression" dxfId="65" priority="101">
      <formula>V8=""</formula>
    </cfRule>
    <cfRule type="expression" dxfId="64" priority="102">
      <formula>V8&lt;&gt;""</formula>
    </cfRule>
  </conditionalFormatting>
  <conditionalFormatting sqref="X8">
    <cfRule type="expression" dxfId="63" priority="99">
      <formula>X8=""</formula>
    </cfRule>
    <cfRule type="expression" dxfId="62" priority="100">
      <formula>X8&lt;&gt;""</formula>
    </cfRule>
  </conditionalFormatting>
  <conditionalFormatting sqref="X10">
    <cfRule type="expression" dxfId="61" priority="97">
      <formula>X10=""</formula>
    </cfRule>
    <cfRule type="expression" dxfId="60" priority="98">
      <formula>X10&lt;&gt;""</formula>
    </cfRule>
  </conditionalFormatting>
  <conditionalFormatting sqref="V10">
    <cfRule type="expression" dxfId="59" priority="95">
      <formula>V10=""</formula>
    </cfRule>
    <cfRule type="expression" dxfId="58" priority="96">
      <formula>V10&lt;&gt;""</formula>
    </cfRule>
  </conditionalFormatting>
  <conditionalFormatting sqref="T10">
    <cfRule type="expression" dxfId="57" priority="93">
      <formula>T10=""</formula>
    </cfRule>
    <cfRule type="expression" dxfId="56" priority="94">
      <formula>T10&lt;&gt;""</formula>
    </cfRule>
  </conditionalFormatting>
  <conditionalFormatting sqref="R10">
    <cfRule type="expression" dxfId="55" priority="91">
      <formula>R10=""</formula>
    </cfRule>
    <cfRule type="expression" dxfId="54" priority="92">
      <formula>R10&lt;&gt;""</formula>
    </cfRule>
  </conditionalFormatting>
  <conditionalFormatting sqref="R12">
    <cfRule type="expression" dxfId="53" priority="89">
      <formula>R12=""</formula>
    </cfRule>
    <cfRule type="expression" dxfId="52" priority="90">
      <formula>R12&lt;&gt;""</formula>
    </cfRule>
  </conditionalFormatting>
  <conditionalFormatting sqref="X12">
    <cfRule type="expression" dxfId="51" priority="87">
      <formula>X12=""</formula>
    </cfRule>
    <cfRule type="expression" dxfId="50" priority="88">
      <formula>X12&lt;&gt;""</formula>
    </cfRule>
  </conditionalFormatting>
  <conditionalFormatting sqref="X14">
    <cfRule type="expression" dxfId="49" priority="85">
      <formula>X14=""</formula>
    </cfRule>
    <cfRule type="expression" dxfId="48" priority="86">
      <formula>X14&lt;&gt;""</formula>
    </cfRule>
  </conditionalFormatting>
  <conditionalFormatting sqref="V14">
    <cfRule type="expression" dxfId="47" priority="83">
      <formula>V14=""</formula>
    </cfRule>
    <cfRule type="expression" dxfId="46" priority="84">
      <formula>V14&lt;&gt;""</formula>
    </cfRule>
  </conditionalFormatting>
  <conditionalFormatting sqref="T14">
    <cfRule type="expression" dxfId="45" priority="81">
      <formula>T14=""</formula>
    </cfRule>
    <cfRule type="expression" dxfId="44" priority="82">
      <formula>T14&lt;&gt;""</formula>
    </cfRule>
  </conditionalFormatting>
  <conditionalFormatting sqref="R14">
    <cfRule type="expression" dxfId="43" priority="79">
      <formula>R14=""</formula>
    </cfRule>
    <cfRule type="expression" dxfId="42" priority="80">
      <formula>R14&lt;&gt;""</formula>
    </cfRule>
  </conditionalFormatting>
  <conditionalFormatting sqref="V18">
    <cfRule type="expression" dxfId="41" priority="47">
      <formula>V18=""</formula>
    </cfRule>
    <cfRule type="expression" dxfId="40" priority="48">
      <formula>V18&lt;&gt;""</formula>
    </cfRule>
  </conditionalFormatting>
  <conditionalFormatting sqref="X18">
    <cfRule type="expression" dxfId="39" priority="45">
      <formula>X18=""</formula>
    </cfRule>
    <cfRule type="expression" dxfId="38" priority="46">
      <formula>X18&lt;&gt;""</formula>
    </cfRule>
  </conditionalFormatting>
  <conditionalFormatting sqref="X20">
    <cfRule type="expression" dxfId="37" priority="43">
      <formula>X20=""</formula>
    </cfRule>
    <cfRule type="expression" dxfId="36" priority="44">
      <formula>X20&lt;&gt;""</formula>
    </cfRule>
  </conditionalFormatting>
  <conditionalFormatting sqref="V20">
    <cfRule type="expression" dxfId="35" priority="41">
      <formula>V20=""</formula>
    </cfRule>
    <cfRule type="expression" dxfId="34" priority="42">
      <formula>V20&lt;&gt;""</formula>
    </cfRule>
  </conditionalFormatting>
  <conditionalFormatting sqref="T20">
    <cfRule type="expression" dxfId="33" priority="39">
      <formula>T20=""</formula>
    </cfRule>
    <cfRule type="expression" dxfId="32" priority="40">
      <formula>T20&lt;&gt;""</formula>
    </cfRule>
  </conditionalFormatting>
  <conditionalFormatting sqref="R20">
    <cfRule type="expression" dxfId="31" priority="37">
      <formula>R20=""</formula>
    </cfRule>
    <cfRule type="expression" dxfId="30" priority="38">
      <formula>R20&lt;&gt;""</formula>
    </cfRule>
  </conditionalFormatting>
  <conditionalFormatting sqref="R22">
    <cfRule type="expression" dxfId="29" priority="35">
      <formula>R22=""</formula>
    </cfRule>
    <cfRule type="expression" dxfId="28" priority="36">
      <formula>R22&lt;&gt;""</formula>
    </cfRule>
  </conditionalFormatting>
  <conditionalFormatting sqref="R24">
    <cfRule type="expression" dxfId="27" priority="33">
      <formula>R24=""</formula>
    </cfRule>
    <cfRule type="expression" dxfId="26" priority="34">
      <formula>R24&lt;&gt;""</formula>
    </cfRule>
  </conditionalFormatting>
  <conditionalFormatting sqref="T24">
    <cfRule type="expression" dxfId="25" priority="31">
      <formula>T24=""</formula>
    </cfRule>
    <cfRule type="expression" dxfId="24" priority="32">
      <formula>T24&lt;&gt;""</formula>
    </cfRule>
  </conditionalFormatting>
  <conditionalFormatting sqref="V24">
    <cfRule type="expression" dxfId="23" priority="29">
      <formula>V24=""</formula>
    </cfRule>
    <cfRule type="expression" dxfId="22" priority="30">
      <formula>V24&lt;&gt;""</formula>
    </cfRule>
  </conditionalFormatting>
  <conditionalFormatting sqref="X24">
    <cfRule type="expression" dxfId="21" priority="27">
      <formula>X24=""</formula>
    </cfRule>
    <cfRule type="expression" dxfId="20" priority="28">
      <formula>X24&lt;&gt;""</formula>
    </cfRule>
  </conditionalFormatting>
  <conditionalFormatting sqref="X22">
    <cfRule type="expression" dxfId="19" priority="25">
      <formula>X22=""</formula>
    </cfRule>
    <cfRule type="expression" dxfId="18" priority="26">
      <formula>X22&lt;&gt;""</formula>
    </cfRule>
  </conditionalFormatting>
  <conditionalFormatting sqref="H10">
    <cfRule type="expression" dxfId="17" priority="21">
      <formula>H10=""</formula>
    </cfRule>
    <cfRule type="expression" dxfId="16" priority="22">
      <formula>H10&lt;&gt;""</formula>
    </cfRule>
  </conditionalFormatting>
  <conditionalFormatting sqref="H12">
    <cfRule type="expression" dxfId="15" priority="19">
      <formula>H12=""</formula>
    </cfRule>
    <cfRule type="expression" dxfId="14" priority="20">
      <formula>H12&lt;&gt;""</formula>
    </cfRule>
  </conditionalFormatting>
  <conditionalFormatting sqref="H14">
    <cfRule type="expression" dxfId="13" priority="17">
      <formula>H14=""</formula>
    </cfRule>
    <cfRule type="expression" dxfId="12" priority="18">
      <formula>H14&lt;&gt;""</formula>
    </cfRule>
  </conditionalFormatting>
  <conditionalFormatting sqref="N17:P17">
    <cfRule type="expression" dxfId="11" priority="15">
      <formula>N17=""</formula>
    </cfRule>
    <cfRule type="expression" dxfId="10" priority="16">
      <formula>N17&lt;&gt;""</formula>
    </cfRule>
  </conditionalFormatting>
  <conditionalFormatting sqref="F17:N17">
    <cfRule type="expression" dxfId="9" priority="13">
      <formula>F17=""</formula>
    </cfRule>
    <cfRule type="expression" dxfId="8" priority="14">
      <formula>F17&lt;&gt;""</formula>
    </cfRule>
  </conditionalFormatting>
  <conditionalFormatting sqref="Q17:Z21 Q23:Z26 Q22:S22 W22:Z22">
    <cfRule type="expression" dxfId="7" priority="7">
      <formula>Q17=""</formula>
    </cfRule>
    <cfRule type="expression" dxfId="6" priority="8">
      <formula>Q17&lt;&gt;""</formula>
    </cfRule>
  </conditionalFormatting>
  <conditionalFormatting sqref="G18">
    <cfRule type="expression" dxfId="5" priority="5">
      <formula>G18=""</formula>
    </cfRule>
    <cfRule type="expression" dxfId="4" priority="6">
      <formula>G18&lt;&gt;""</formula>
    </cfRule>
  </conditionalFormatting>
  <conditionalFormatting sqref="H18:P21 H23:P26 H22:I22 M22:P22">
    <cfRule type="expression" dxfId="3" priority="3">
      <formula>H18=""</formula>
    </cfRule>
    <cfRule type="expression" dxfId="2" priority="4">
      <formula>H18&lt;&gt;""</formula>
    </cfRule>
  </conditionalFormatting>
  <conditionalFormatting sqref="G19:G26">
    <cfRule type="expression" dxfId="1" priority="1">
      <formula>G19=""</formula>
    </cfRule>
    <cfRule type="expression" dxfId="0" priority="2">
      <formula>G19&lt;&gt;""</formula>
    </cfRule>
  </conditionalFormatting>
  <pageMargins left="0.23622047244094491" right="0.23622047244094491" top="0.23622047244094491" bottom="0.19685039370078741" header="0.31496062992125984" footer="0.31496062992125984"/>
  <pageSetup paperSize="5" scale="90" orientation="landscape" r:id="rId1"/>
  <colBreaks count="1" manualBreakCount="1">
    <brk id="16" min="2" max="30"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Label 1">
              <controlPr defaultSize="0" autoFill="0" autoLine="0" autoPict="0">
                <anchor moveWithCells="1" sizeWithCells="1">
                  <from>
                    <xdr:col>4</xdr:col>
                    <xdr:colOff>76200</xdr:colOff>
                    <xdr:row>6</xdr:row>
                    <xdr:rowOff>38100</xdr:rowOff>
                  </from>
                  <to>
                    <xdr:col>4</xdr:col>
                    <xdr:colOff>393700</xdr:colOff>
                    <xdr:row>7</xdr:row>
                    <xdr:rowOff>209550</xdr:rowOff>
                  </to>
                </anchor>
              </controlPr>
            </control>
          </mc:Choice>
        </mc:AlternateContent>
        <mc:AlternateContent xmlns:mc="http://schemas.openxmlformats.org/markup-compatibility/2006">
          <mc:Choice Requires="x14">
            <control shapeId="5124" r:id="rId5" name="Label 4">
              <controlPr defaultSize="0" autoFill="0" autoLine="0" autoPict="0">
                <anchor moveWithCells="1" sizeWithCells="1">
                  <from>
                    <xdr:col>4</xdr:col>
                    <xdr:colOff>146050</xdr:colOff>
                    <xdr:row>25</xdr:row>
                    <xdr:rowOff>0</xdr:rowOff>
                  </from>
                  <to>
                    <xdr:col>4</xdr:col>
                    <xdr:colOff>457200</xdr:colOff>
                    <xdr:row>26</xdr:row>
                    <xdr:rowOff>0</xdr:rowOff>
                  </to>
                </anchor>
              </controlPr>
            </control>
          </mc:Choice>
        </mc:AlternateContent>
        <mc:AlternateContent xmlns:mc="http://schemas.openxmlformats.org/markup-compatibility/2006">
          <mc:Choice Requires="x14">
            <control shapeId="5125" r:id="rId6" name="Label 5">
              <controlPr defaultSize="0" autoFill="0" autoLine="0" autoPict="0">
                <anchor moveWithCells="1" sizeWithCells="1">
                  <from>
                    <xdr:col>5</xdr:col>
                    <xdr:colOff>114300</xdr:colOff>
                    <xdr:row>27</xdr:row>
                    <xdr:rowOff>31750</xdr:rowOff>
                  </from>
                  <to>
                    <xdr:col>7</xdr:col>
                    <xdr:colOff>184150</xdr:colOff>
                    <xdr:row>28</xdr:row>
                    <xdr:rowOff>88900</xdr:rowOff>
                  </to>
                </anchor>
              </controlPr>
            </control>
          </mc:Choice>
        </mc:AlternateContent>
        <mc:AlternateContent xmlns:mc="http://schemas.openxmlformats.org/markup-compatibility/2006">
          <mc:Choice Requires="x14">
            <control shapeId="5126" r:id="rId7" name="Label 6">
              <controlPr defaultSize="0" autoFill="0" autoLine="0" autoPict="0">
                <anchor moveWithCells="1" sizeWithCells="1">
                  <from>
                    <xdr:col>23</xdr:col>
                    <xdr:colOff>946150</xdr:colOff>
                    <xdr:row>27</xdr:row>
                    <xdr:rowOff>57150</xdr:rowOff>
                  </from>
                  <to>
                    <xdr:col>26</xdr:col>
                    <xdr:colOff>38100</xdr:colOff>
                    <xdr:row>29</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d26b5bc-1881-4b5a-801c-889af8de560e">
      <UserInfo>
        <DisplayName>Ashley Koster</DisplayName>
        <AccountId>12</AccountId>
        <AccountType/>
      </UserInfo>
      <UserInfo>
        <DisplayName>Linda Saunders</DisplayName>
        <AccountId>53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11740DAEB0DE4FB79C50F7DB9CF471" ma:contentTypeVersion="9" ma:contentTypeDescription="Create a new document." ma:contentTypeScope="" ma:versionID="70a2c674afa17d325dc24447ff9b49fe">
  <xsd:schema xmlns:xsd="http://www.w3.org/2001/XMLSchema" xmlns:xs="http://www.w3.org/2001/XMLSchema" xmlns:p="http://schemas.microsoft.com/office/2006/metadata/properties" xmlns:ns2="4d26b5bc-1881-4b5a-801c-889af8de560e" xmlns:ns3="33565fa5-e139-4af6-a236-f9e46137c917" targetNamespace="http://schemas.microsoft.com/office/2006/metadata/properties" ma:root="true" ma:fieldsID="0559acbe81b207011648db6be3d91628" ns2:_="" ns3:_="">
    <xsd:import namespace="4d26b5bc-1881-4b5a-801c-889af8de560e"/>
    <xsd:import namespace="33565fa5-e139-4af6-a236-f9e46137c9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b5bc-1881-4b5a-801c-889af8de560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65fa5-e139-4af6-a236-f9e46137c9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087BF8-A732-449A-922B-591E546E2E7D}">
  <ds:schemaRefs>
    <ds:schemaRef ds:uri="http://schemas.microsoft.com/office/2006/metadata/properties"/>
    <ds:schemaRef ds:uri="http://schemas.microsoft.com/office/infopath/2007/PartnerControls"/>
    <ds:schemaRef ds:uri="4d26b5bc-1881-4b5a-801c-889af8de560e"/>
  </ds:schemaRefs>
</ds:datastoreItem>
</file>

<file path=customXml/itemProps2.xml><?xml version="1.0" encoding="utf-8"?>
<ds:datastoreItem xmlns:ds="http://schemas.openxmlformats.org/officeDocument/2006/customXml" ds:itemID="{C430CC53-2F05-400F-8FE2-53DBF070A914}">
  <ds:schemaRefs>
    <ds:schemaRef ds:uri="http://schemas.microsoft.com/sharepoint/v3/contenttype/forms"/>
  </ds:schemaRefs>
</ds:datastoreItem>
</file>

<file path=customXml/itemProps3.xml><?xml version="1.0" encoding="utf-8"?>
<ds:datastoreItem xmlns:ds="http://schemas.openxmlformats.org/officeDocument/2006/customXml" ds:itemID="{AAF8C8BB-766D-4BE3-817D-BD8F8A486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b5bc-1881-4b5a-801c-889af8de560e"/>
    <ds:schemaRef ds:uri="33565fa5-e139-4af6-a236-f9e46137c9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Data</vt:lpstr>
      <vt:lpstr>Visual</vt:lpstr>
      <vt:lpstr>Visual!Print_Area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 Gebreyesus</dc:creator>
  <cp:keywords/>
  <dc:description/>
  <cp:lastModifiedBy>Ashley Koster</cp:lastModifiedBy>
  <cp:revision/>
  <dcterms:created xsi:type="dcterms:W3CDTF">2020-06-09T14:15:40Z</dcterms:created>
  <dcterms:modified xsi:type="dcterms:W3CDTF">2022-01-13T15:37:00Z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0x0101000C11740DAEB0DE4FB79C50F7DB9CF471</vt:lpwstr>
  </property>
</Properties>
</file>